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1840" windowHeight="11250"/>
  </bookViews>
  <sheets>
    <sheet name="Тепло 2021" sheetId="4" r:id="rId1"/>
    <sheet name="Прилож Тепло" sheetId="6" state="hidden" r:id="rId2"/>
    <sheet name="ПВ в 2021" sheetId="5" r:id="rId3"/>
    <sheet name="Прилож ПВ" sheetId="7" state="hidden" r:id="rId4"/>
    <sheet name="ТВ в 2021" sheetId="3" r:id="rId5"/>
    <sheet name="Прилож ТВ" sheetId="8" state="hidden" r:id="rId6"/>
  </sheets>
  <externalReferences>
    <externalReference r:id="rId7"/>
    <externalReference r:id="rId8"/>
    <externalReference r:id="rId9"/>
  </externalReferences>
  <definedNames>
    <definedName name="_xlnm.Print_Area" localSheetId="2">'ПВ в 2021'!$A$1:$Z$20</definedName>
    <definedName name="_xlnm.Print_Area" localSheetId="4">'ТВ в 2021'!$A$1:$Z$20</definedName>
    <definedName name="_xlnm.Print_Area" localSheetId="0">'Тепло 2021'!$A$1:$Z$19</definedName>
  </definedNames>
  <calcPr calcId="144525" iterate="1" iterateCount="1000"/>
</workbook>
</file>

<file path=xl/calcChain.xml><?xml version="1.0" encoding="utf-8"?>
<calcChain xmlns="http://schemas.openxmlformats.org/spreadsheetml/2006/main">
  <c r="N13" i="4" l="1"/>
  <c r="M13" i="4"/>
  <c r="N13" i="5" l="1"/>
  <c r="M13" i="5"/>
  <c r="D13" i="5" l="1"/>
  <c r="N13" i="3"/>
  <c r="M13" i="3"/>
  <c r="K13" i="5" l="1"/>
  <c r="K13" i="4"/>
  <c r="K13" i="3"/>
</calcChain>
</file>

<file path=xl/sharedStrings.xml><?xml version="1.0" encoding="utf-8"?>
<sst xmlns="http://schemas.openxmlformats.org/spreadsheetml/2006/main" count="380" uniqueCount="75">
  <si>
    <t>Приложение 3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</si>
  <si>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</si>
  <si>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Форма</t>
  </si>
  <si>
    <t>на производство тепловой энергии и горячей воды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</si>
  <si>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</si>
  <si>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</si>
  <si>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</si>
  <si>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</si>
  <si>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</si>
  <si>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</si>
  <si>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</si>
  <si>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</si>
  <si>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</si>
  <si>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</si>
  <si>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</si>
  <si>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</si>
  <si>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</si>
  <si>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</si>
  <si>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</si>
  <si>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</si>
  <si>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</si>
  <si>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</si>
  <si>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</si>
  <si>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</si>
  <si>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</si>
  <si>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</si>
  <si>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</si>
  <si>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</si>
  <si>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</si>
  <si>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</si>
  <si>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</si>
  <si>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1.</t>
  </si>
  <si>
    <t xml:space="preserve"> </t>
  </si>
  <si>
    <t>тепловая энергия и горячая вода</t>
  </si>
  <si>
    <t>м.п.</t>
  </si>
  <si>
    <t>прилагается</t>
  </si>
  <si>
    <t>см. пояснительную записку</t>
  </si>
  <si>
    <t>-</t>
  </si>
  <si>
    <t>на производство питьевой воды</t>
  </si>
  <si>
    <t>питьевая вода</t>
  </si>
  <si>
    <t>на производство технической воды</t>
  </si>
  <si>
    <t>техническая вода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</si>
  <si>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</si>
  <si>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</si>
  <si>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</si>
  <si>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Реализация данного инвестиционного проекта  позволила обеспечить эксплуатационную надежность трубопровода, увеличить срок эксплуатации трубопровода минерализованной воды, бесперебойное снабжение в необходимом количестве питьевой и технической водой города Актау и прилегающих  населенных пунктов.</t>
  </si>
  <si>
    <t xml:space="preserve">Реализация данного инвестиционного проекта  позволила увеличить срок эксплуатации теплопровода сети,  повысить   надежную эксплуатацию тепловых сетей в отопительный период, поддержать стабильный и качественный режим работы теплосети. </t>
  </si>
  <si>
    <t>Реализация данного инвестиционного проекта  позволила продлить срок службы ПИВ, восстановить проектную поверхность теплообмена ПИВ, проектную температуру подогрева исходной морской воды, увеличить производительность ДОУ.</t>
  </si>
  <si>
    <t>Продолжение Приложения 4</t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</si>
  <si>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</si>
  <si>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</si>
  <si>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</si>
  <si>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</si>
  <si>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</si>
  <si>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</si>
  <si>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Тепловая энергия и горячая вода</t>
  </si>
  <si>
    <t xml:space="preserve"> -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</si>
  <si>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</si>
  <si>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</si>
  <si>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</si>
  <si>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Питьевая  вода и                 Техническая вода</t>
  </si>
  <si>
    <t xml:space="preserve">* - отчет о прибылях и убытках субъекта по форме, утвержденный приказом Министра финансов Республики Казахстан от 28 июня 2017 года № 404 «Об утверждении перечня и форм годовой финансовой отчетности для публикации организациями публичного интереса (кроме финансовых организаций)»;
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
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
</t>
  </si>
  <si>
    <t>Генеральный директор ТОО "МАЭК-Казатомпром</t>
  </si>
  <si>
    <t xml:space="preserve">Т. Есентугелов </t>
  </si>
  <si>
    <t>Директор департамента экономики</t>
  </si>
  <si>
    <t xml:space="preserve">       </t>
  </si>
  <si>
    <t xml:space="preserve">Заместитель Генерального директора  по 
экономике и финансам                                                                     </t>
  </si>
  <si>
    <t>Информация ТОО "МАЭК-Казатомпром" об исполнении инвестиционной программы за 2021 год</t>
  </si>
  <si>
    <t>Капитальный ремонт магистрального минводовода Ду-800мм. от насосной станции второго подъема до ЦУВС-1 (2-й этап).</t>
  </si>
  <si>
    <t>2021год</t>
  </si>
  <si>
    <t>Капитальный ремонт  ПИВ-8 на ДОУ-9 с заменой теплообменных трубок</t>
  </si>
  <si>
    <t>2021 год</t>
  </si>
  <si>
    <t>Капитальный ремонт  участка теплопровода ПС  ТЭЦ-2 – ТЭЦ-1  (IV этап)</t>
  </si>
  <si>
    <t>Р. Бектемир</t>
  </si>
  <si>
    <t>Б. Саматов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</si>
</sst>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9" fontId="7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/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5" xfId="1"/>
    <cellStyle name="Процентный 2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48;&#1085;&#1074;&#1077;&#1089;&#1090;%20&#1087;&#1088;&#1086;&#1077;&#1082;&#1090;%202020-2024&#1075;&#1075;\&#1054;&#1090;&#1095;&#1077;&#1090;%202021&#1075;\2021\&#1090;&#1077;&#1087;&#1083;&#1086;%20&#1080;%20&#1075;&#1086;&#1088;&#1103;&#1095;&#1072;&#1103;\1)%20&#1058;&#1072;&#1088;&#1089;&#1084;&#1077;&#1090;&#1072;%20&#1085;&#1072;%20&#1058;&#1077;&#1087;&#1083;&#1086;%202021u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48;&#1085;&#1074;&#1077;&#1089;&#1090;%20&#1087;&#1088;&#1086;&#1077;&#1082;&#1090;%202020-2024&#1075;&#1075;\&#1054;&#1090;&#1095;&#1077;&#1090;%202021&#1075;\2021\&#1090;&#1077;&#1087;&#1083;&#1086;%20&#1080;%20&#1075;&#1086;&#1088;&#1103;&#1095;&#1072;&#1103;\2)%20&#1058;&#1072;&#1088;&#1089;&#1084;&#1077;&#1090;&#1072;%20&#1055;&#1042;%20&#1079;&#1072;%202021+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48;&#1085;&#1074;&#1077;&#1089;&#1090;%20&#1087;&#1088;&#1086;&#1077;&#1082;&#1090;%202020-2024&#1075;&#1075;\&#1054;&#1090;&#1095;&#1077;&#1090;%202021&#1075;\2021\&#1090;&#1077;&#1087;&#1083;&#1086;%20&#1080;%20&#1075;&#1086;&#1088;&#1103;&#1095;&#1072;&#1103;\3)%20&#1058;&#1072;&#1088;&#1089;&#1084;&#1077;&#1090;&#1072;%20&#1058;&#1042;%20&#1079;&#1072;%202021&#1075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2)"/>
      <sheetName val="Свод по экономии (4)"/>
      <sheetName val="Утверждено ДКРЕМ 2020-2024"/>
      <sheetName val="Доходубыток"/>
      <sheetName val="Тепло "/>
      <sheetName val="ПВ"/>
      <sheetName val="ТВ"/>
      <sheetName val="ГВ"/>
      <sheetName val="МВ"/>
      <sheetName val="анализ сметы затрат"/>
      <sheetName val="объем"/>
      <sheetName val="Газ"/>
      <sheetName val="матер"/>
      <sheetName val="энергор на технол"/>
      <sheetName val="ФЗП"/>
      <sheetName val="аморт"/>
      <sheetName val="прочие"/>
      <sheetName val="РП"/>
      <sheetName val="убытки"/>
      <sheetName val="форма ДАРЕМ 2021"/>
      <sheetName val="кальк 2021"/>
      <sheetName val="калькул товар 2021"/>
      <sheetName val="Доход  2021"/>
      <sheetName val="РР"/>
      <sheetName val="РБА ТЕПЛО"/>
      <sheetName val="ОС 2020 Тепло"/>
      <sheetName val="форма"/>
      <sheetName val="РП 2021"/>
    </sheetNames>
    <sheetDataSet>
      <sheetData sheetId="0"/>
      <sheetData sheetId="1"/>
      <sheetData sheetId="2"/>
      <sheetData sheetId="3"/>
      <sheetData sheetId="4">
        <row r="26">
          <cell r="E26">
            <v>40035</v>
          </cell>
        </row>
        <row r="60">
          <cell r="E60">
            <v>-1798960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Утвержд.тариф ДКРЕМ 2020-2024г"/>
      <sheetName val="экономия"/>
      <sheetName val="ПВ"/>
      <sheetName val="анализ сметы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РР"/>
      <sheetName val="форма ДАРЕМ 2021"/>
      <sheetName val="кальк 2021"/>
      <sheetName val="калькул товар 2021"/>
      <sheetName val="Доход  2021"/>
      <sheetName val="РБА ПВ"/>
      <sheetName val="убытки+"/>
      <sheetName val="форма"/>
      <sheetName val="инвестработы 2020г"/>
      <sheetName val="к инвестработ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7">
          <cell r="E27">
            <v>43001</v>
          </cell>
        </row>
        <row r="72">
          <cell r="E72">
            <v>-874597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Утверждено ДКРЕМ 2020-2024г"/>
      <sheetName val="ТВ"/>
      <sheetName val="экономия"/>
      <sheetName val="анализ сметы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форма ДАРЕМ 2021"/>
      <sheetName val="кальк 2021"/>
      <sheetName val="калькул товар 2021"/>
      <sheetName val="Доход  2021"/>
      <sheetName val="РБА ТВ"/>
      <sheetName val="убытки"/>
      <sheetName val="РР"/>
      <sheetName val="инвестработы 2020г"/>
      <sheetName val="к инвестработам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">
          <cell r="E27">
            <v>20462</v>
          </cell>
        </row>
        <row r="68">
          <cell r="E68">
            <v>-234645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7"/>
  <sheetViews>
    <sheetView tabSelected="1" view="pageBreakPreview" zoomScale="87" zoomScaleNormal="85" zoomScaleSheetLayoutView="87" workbookViewId="0">
      <selection activeCell="G9" sqref="G9:G11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1.71093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4" t="s">
        <v>0</v>
      </c>
      <c r="Z1" s="34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4" t="s">
        <v>1</v>
      </c>
      <c r="Z2" s="34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x14ac:dyDescent="0.25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7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7" ht="16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37" t="s">
        <v>4</v>
      </c>
      <c r="B8" s="32" t="s">
        <v>5</v>
      </c>
      <c r="C8" s="32"/>
      <c r="D8" s="32"/>
      <c r="E8" s="32"/>
      <c r="F8" s="32"/>
      <c r="G8" s="32"/>
      <c r="H8" s="32" t="s">
        <v>6</v>
      </c>
      <c r="I8" s="32" t="s">
        <v>7</v>
      </c>
      <c r="J8" s="32"/>
      <c r="K8" s="32"/>
      <c r="L8" s="32"/>
      <c r="M8" s="32" t="s">
        <v>8</v>
      </c>
      <c r="N8" s="32"/>
      <c r="O8" s="32"/>
      <c r="P8" s="32"/>
      <c r="Q8" s="31" t="s">
        <v>9</v>
      </c>
      <c r="R8" s="31"/>
      <c r="S8" s="31"/>
      <c r="T8" s="31"/>
      <c r="U8" s="31"/>
      <c r="V8" s="31"/>
      <c r="W8" s="31"/>
      <c r="X8" s="31"/>
      <c r="Y8" s="31" t="s">
        <v>10</v>
      </c>
      <c r="Z8" s="31" t="s">
        <v>11</v>
      </c>
    </row>
    <row r="9" spans="1:27" ht="134.25" customHeight="1" x14ac:dyDescent="0.25">
      <c r="A9" s="38"/>
      <c r="B9" s="32" t="s">
        <v>12</v>
      </c>
      <c r="C9" s="32" t="s">
        <v>13</v>
      </c>
      <c r="D9" s="32" t="s">
        <v>14</v>
      </c>
      <c r="E9" s="32" t="s">
        <v>15</v>
      </c>
      <c r="F9" s="32"/>
      <c r="G9" s="32" t="s">
        <v>16</v>
      </c>
      <c r="H9" s="32"/>
      <c r="I9" s="32" t="s">
        <v>17</v>
      </c>
      <c r="J9" s="32" t="s">
        <v>18</v>
      </c>
      <c r="K9" s="32" t="s">
        <v>19</v>
      </c>
      <c r="L9" s="32" t="s">
        <v>20</v>
      </c>
      <c r="M9" s="32" t="s">
        <v>21</v>
      </c>
      <c r="N9" s="32"/>
      <c r="O9" s="32" t="s">
        <v>22</v>
      </c>
      <c r="P9" s="32" t="s">
        <v>23</v>
      </c>
      <c r="Q9" s="31" t="s">
        <v>24</v>
      </c>
      <c r="R9" s="31"/>
      <c r="S9" s="31" t="s">
        <v>42</v>
      </c>
      <c r="T9" s="31"/>
      <c r="U9" s="31" t="s">
        <v>43</v>
      </c>
      <c r="V9" s="31"/>
      <c r="W9" s="31" t="s">
        <v>44</v>
      </c>
      <c r="X9" s="31"/>
      <c r="Y9" s="31"/>
      <c r="Z9" s="31"/>
    </row>
    <row r="10" spans="1:27" x14ac:dyDescent="0.25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25</v>
      </c>
      <c r="N10" s="32" t="s">
        <v>26</v>
      </c>
      <c r="O10" s="32"/>
      <c r="P10" s="32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44.25" customHeight="1" x14ac:dyDescent="0.25">
      <c r="A11" s="39"/>
      <c r="B11" s="32"/>
      <c r="C11" s="32"/>
      <c r="D11" s="32"/>
      <c r="E11" s="7" t="s">
        <v>27</v>
      </c>
      <c r="F11" s="7" t="s">
        <v>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31"/>
      <c r="Z11" s="31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180" customHeight="1" x14ac:dyDescent="0.25">
      <c r="A13" s="8" t="s">
        <v>31</v>
      </c>
      <c r="B13" s="8" t="s">
        <v>33</v>
      </c>
      <c r="C13" s="8" t="s">
        <v>72</v>
      </c>
      <c r="D13" s="8" t="s">
        <v>34</v>
      </c>
      <c r="E13" s="13">
        <v>800</v>
      </c>
      <c r="F13" s="13">
        <v>800</v>
      </c>
      <c r="G13" s="8" t="s">
        <v>71</v>
      </c>
      <c r="H13" s="8" t="s">
        <v>35</v>
      </c>
      <c r="I13" s="14">
        <v>158148</v>
      </c>
      <c r="J13" s="14">
        <v>126500</v>
      </c>
      <c r="K13" s="11">
        <f>J13-I13</f>
        <v>-31648</v>
      </c>
      <c r="L13" s="11" t="s">
        <v>36</v>
      </c>
      <c r="M13" s="11">
        <f>'[1]Тепло '!$E$26</f>
        <v>40035</v>
      </c>
      <c r="N13" s="17">
        <f>'[1]Тепло '!$E$60</f>
        <v>-1798960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1" t="s">
        <v>36</v>
      </c>
      <c r="Z13" s="8" t="s">
        <v>46</v>
      </c>
    </row>
    <row r="14" spans="1:27" ht="63.75" customHeight="1" x14ac:dyDescent="0.25">
      <c r="A14" s="16"/>
      <c r="B14" s="33" t="s">
        <v>61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15"/>
    </row>
    <row r="15" spans="1:27" ht="26.25" x14ac:dyDescent="0.25">
      <c r="A15" s="3"/>
      <c r="B15" s="3"/>
      <c r="C15" s="30" t="s">
        <v>62</v>
      </c>
      <c r="D15" s="30"/>
      <c r="E15" s="30"/>
      <c r="F15" s="30"/>
      <c r="G15" s="30"/>
      <c r="H15" s="30"/>
      <c r="I15" s="30"/>
      <c r="J15" s="30"/>
      <c r="K15" s="25"/>
      <c r="L15" s="25"/>
      <c r="R15" s="30" t="s">
        <v>63</v>
      </c>
      <c r="S15" s="30"/>
      <c r="T15" s="30"/>
      <c r="U15" s="30"/>
      <c r="V15" s="26"/>
      <c r="W15" s="3"/>
      <c r="X15" s="3"/>
      <c r="Y15" s="3"/>
      <c r="Z15" s="3"/>
    </row>
    <row r="16" spans="1:27" s="24" customFormat="1" ht="26.25" x14ac:dyDescent="0.25">
      <c r="A16" s="3"/>
      <c r="B16" s="3"/>
      <c r="C16" s="27"/>
      <c r="D16" s="27"/>
      <c r="E16" s="27"/>
      <c r="F16" s="27"/>
      <c r="G16" s="27"/>
      <c r="H16" s="27"/>
      <c r="I16" s="27"/>
      <c r="J16" s="27"/>
      <c r="K16" s="25"/>
      <c r="L16" s="25"/>
      <c r="M16" s="2"/>
      <c r="N16" s="2"/>
      <c r="O16" s="2"/>
      <c r="P16" s="2"/>
      <c r="R16" s="27"/>
      <c r="S16" s="27"/>
      <c r="T16" s="27"/>
      <c r="U16" s="27"/>
      <c r="V16" s="26"/>
      <c r="W16" s="3"/>
      <c r="X16" s="3"/>
      <c r="Y16" s="3"/>
      <c r="Z16" s="3"/>
    </row>
    <row r="17" spans="1:26" s="24" customFormat="1" ht="42.75" hidden="1" customHeight="1" x14ac:dyDescent="0.25">
      <c r="A17" s="3"/>
      <c r="B17" s="3"/>
      <c r="C17" s="30" t="s">
        <v>66</v>
      </c>
      <c r="D17" s="30"/>
      <c r="E17" s="30"/>
      <c r="F17" s="30"/>
      <c r="G17" s="30"/>
      <c r="H17" s="30"/>
      <c r="I17" s="30"/>
      <c r="J17" s="30"/>
      <c r="K17" s="25"/>
      <c r="L17" s="25"/>
      <c r="M17" s="2"/>
      <c r="N17" s="2"/>
      <c r="O17" s="2"/>
      <c r="P17" s="2"/>
      <c r="R17" s="30" t="s">
        <v>73</v>
      </c>
      <c r="S17" s="30"/>
      <c r="T17" s="30"/>
      <c r="U17" s="27"/>
      <c r="V17" s="26"/>
      <c r="W17" s="3"/>
      <c r="X17" s="3"/>
      <c r="Y17" s="3"/>
      <c r="Z17" s="3"/>
    </row>
    <row r="18" spans="1:26" ht="26.25" hidden="1" x14ac:dyDescent="0.25">
      <c r="A18" s="3"/>
      <c r="B18" s="3"/>
      <c r="C18" s="28" t="s">
        <v>65</v>
      </c>
      <c r="D18" s="25"/>
      <c r="E18" s="25"/>
      <c r="F18" s="25"/>
      <c r="G18" s="25"/>
      <c r="H18" s="25"/>
      <c r="I18" s="25"/>
      <c r="J18" s="25"/>
      <c r="K18" s="25"/>
      <c r="L18" s="25"/>
      <c r="R18" s="25"/>
      <c r="S18" s="25"/>
      <c r="T18" s="25"/>
      <c r="U18" s="25"/>
      <c r="V18" s="26"/>
      <c r="W18" s="3"/>
      <c r="X18" s="3"/>
      <c r="Y18" s="3"/>
      <c r="Z18" s="3"/>
    </row>
    <row r="19" spans="1:26" ht="26.25" hidden="1" x14ac:dyDescent="0.25">
      <c r="A19" s="3"/>
      <c r="B19" s="3"/>
      <c r="C19" s="30" t="s">
        <v>64</v>
      </c>
      <c r="D19" s="30"/>
      <c r="E19" s="30"/>
      <c r="F19" s="30"/>
      <c r="G19" s="30"/>
      <c r="H19" s="25"/>
      <c r="I19" s="25"/>
      <c r="J19" s="25"/>
      <c r="K19" s="25"/>
      <c r="L19" s="25"/>
      <c r="R19" s="30" t="s">
        <v>74</v>
      </c>
      <c r="S19" s="30"/>
      <c r="T19" s="30"/>
      <c r="U19" s="30"/>
      <c r="V19" s="30"/>
      <c r="W19" s="3"/>
      <c r="X19" s="3"/>
      <c r="Y19" s="3"/>
      <c r="Z19" s="3"/>
    </row>
    <row r="27" spans="1:26" x14ac:dyDescent="0.25">
      <c r="I27" s="2" t="s">
        <v>32</v>
      </c>
    </row>
  </sheetData>
  <mergeCells count="38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B14:Z14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K9:K11"/>
    <mergeCell ref="L9:L11"/>
    <mergeCell ref="M9:N9"/>
    <mergeCell ref="O9:O11"/>
    <mergeCell ref="P9:P11"/>
    <mergeCell ref="S9:T10"/>
    <mergeCell ref="U9:V10"/>
    <mergeCell ref="W9:X10"/>
    <mergeCell ref="M10:M11"/>
    <mergeCell ref="N10:N11"/>
    <mergeCell ref="Q9:R10"/>
    <mergeCell ref="R15:U15"/>
    <mergeCell ref="C15:J15"/>
    <mergeCell ref="R19:V19"/>
    <mergeCell ref="C17:J17"/>
    <mergeCell ref="R17:T17"/>
    <mergeCell ref="C19:G19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6"/>
  <sheetViews>
    <sheetView topLeftCell="A7" workbookViewId="0">
      <selection activeCell="P9" sqref="P9:P11"/>
    </sheetView>
  </sheetViews>
  <sheetFormatPr defaultColWidth="9.140625" defaultRowHeight="12.75" x14ac:dyDescent="0.25"/>
  <cols>
    <col min="1" max="1" width="29.140625" style="1" customWidth="1"/>
    <col min="2" max="2" width="16.7109375" style="1" customWidth="1"/>
    <col min="3" max="4" width="12.7109375" style="1" customWidth="1"/>
    <col min="5" max="5" width="28.28515625" style="1" customWidth="1"/>
    <col min="6" max="6" width="15.7109375" style="1" customWidth="1"/>
    <col min="7" max="16384" width="9.140625" style="1"/>
  </cols>
  <sheetData>
    <row r="2" spans="1:6" x14ac:dyDescent="0.25">
      <c r="D2" s="40" t="s">
        <v>48</v>
      </c>
      <c r="E2" s="40"/>
      <c r="F2" s="40"/>
    </row>
    <row r="3" spans="1:6" x14ac:dyDescent="0.25">
      <c r="D3" s="41" t="s">
        <v>1</v>
      </c>
      <c r="E3" s="41"/>
      <c r="F3" s="41"/>
    </row>
    <row r="4" spans="1:6" x14ac:dyDescent="0.25">
      <c r="D4" s="19"/>
      <c r="E4" s="19"/>
      <c r="F4" s="19"/>
    </row>
    <row r="6" spans="1:6" ht="89.25" x14ac:dyDescent="0.25">
      <c r="A6" s="20" t="s">
        <v>49</v>
      </c>
      <c r="B6" s="20" t="s">
        <v>50</v>
      </c>
      <c r="C6" s="20" t="s">
        <v>51</v>
      </c>
      <c r="D6" s="20" t="s">
        <v>52</v>
      </c>
      <c r="E6" s="20" t="s">
        <v>53</v>
      </c>
      <c r="F6" s="20" t="s">
        <v>54</v>
      </c>
    </row>
    <row r="7" spans="1:6" x14ac:dyDescent="0.25">
      <c r="A7" s="21" t="s">
        <v>55</v>
      </c>
      <c r="B7" s="21"/>
      <c r="C7" s="21"/>
      <c r="D7" s="21"/>
      <c r="E7" s="21"/>
      <c r="F7" s="21"/>
    </row>
    <row r="8" spans="1:6" ht="63.75" x14ac:dyDescent="0.25">
      <c r="A8" s="22" t="s">
        <v>24</v>
      </c>
      <c r="B8" s="23" t="s">
        <v>56</v>
      </c>
      <c r="C8" s="23" t="s">
        <v>56</v>
      </c>
      <c r="D8" s="23" t="s">
        <v>56</v>
      </c>
      <c r="E8" s="23" t="s">
        <v>56</v>
      </c>
      <c r="F8" s="23" t="s">
        <v>56</v>
      </c>
    </row>
    <row r="9" spans="1:6" ht="63.75" x14ac:dyDescent="0.25">
      <c r="A9" s="22" t="s">
        <v>57</v>
      </c>
      <c r="B9" s="23" t="s">
        <v>56</v>
      </c>
      <c r="C9" s="23" t="s">
        <v>56</v>
      </c>
      <c r="D9" s="23" t="s">
        <v>56</v>
      </c>
      <c r="E9" s="23" t="s">
        <v>56</v>
      </c>
      <c r="F9" s="23" t="s">
        <v>56</v>
      </c>
    </row>
    <row r="10" spans="1:6" ht="51" x14ac:dyDescent="0.25">
      <c r="A10" s="22" t="s">
        <v>58</v>
      </c>
      <c r="B10" s="23" t="s">
        <v>56</v>
      </c>
      <c r="C10" s="23" t="s">
        <v>56</v>
      </c>
      <c r="D10" s="23" t="s">
        <v>56</v>
      </c>
      <c r="E10" s="23" t="s">
        <v>56</v>
      </c>
      <c r="F10" s="23" t="s">
        <v>56</v>
      </c>
    </row>
    <row r="11" spans="1:6" ht="51" x14ac:dyDescent="0.25">
      <c r="A11" s="22" t="s">
        <v>59</v>
      </c>
      <c r="B11" s="23" t="s">
        <v>56</v>
      </c>
      <c r="C11" s="23" t="s">
        <v>56</v>
      </c>
      <c r="D11" s="23" t="s">
        <v>56</v>
      </c>
      <c r="E11" s="23" t="s">
        <v>56</v>
      </c>
      <c r="F11" s="23" t="s">
        <v>56</v>
      </c>
    </row>
    <row r="12" spans="1:6" ht="25.5" x14ac:dyDescent="0.25">
      <c r="A12" s="21" t="s">
        <v>60</v>
      </c>
      <c r="B12" s="21"/>
      <c r="C12" s="21"/>
      <c r="D12" s="21"/>
      <c r="E12" s="21"/>
      <c r="F12" s="21"/>
    </row>
    <row r="13" spans="1:6" ht="63.75" x14ac:dyDescent="0.25">
      <c r="A13" s="22" t="s">
        <v>24</v>
      </c>
      <c r="B13" s="23" t="s">
        <v>56</v>
      </c>
      <c r="C13" s="23" t="s">
        <v>56</v>
      </c>
      <c r="D13" s="23" t="s">
        <v>56</v>
      </c>
      <c r="E13" s="23" t="s">
        <v>56</v>
      </c>
      <c r="F13" s="23" t="s">
        <v>56</v>
      </c>
    </row>
    <row r="14" spans="1:6" ht="63.75" x14ac:dyDescent="0.25">
      <c r="A14" s="22" t="s">
        <v>57</v>
      </c>
      <c r="B14" s="23" t="s">
        <v>56</v>
      </c>
      <c r="C14" s="23" t="s">
        <v>56</v>
      </c>
      <c r="D14" s="23" t="s">
        <v>56</v>
      </c>
      <c r="E14" s="23" t="s">
        <v>56</v>
      </c>
      <c r="F14" s="23" t="s">
        <v>56</v>
      </c>
    </row>
    <row r="15" spans="1:6" ht="51" x14ac:dyDescent="0.25">
      <c r="A15" s="22" t="s">
        <v>58</v>
      </c>
      <c r="B15" s="23" t="s">
        <v>56</v>
      </c>
      <c r="C15" s="23" t="s">
        <v>56</v>
      </c>
      <c r="D15" s="23" t="s">
        <v>56</v>
      </c>
      <c r="E15" s="23" t="s">
        <v>56</v>
      </c>
      <c r="F15" s="23" t="s">
        <v>56</v>
      </c>
    </row>
    <row r="16" spans="1:6" ht="51" x14ac:dyDescent="0.25">
      <c r="A16" s="22" t="s">
        <v>59</v>
      </c>
      <c r="B16" s="23" t="s">
        <v>56</v>
      </c>
      <c r="C16" s="23" t="s">
        <v>56</v>
      </c>
      <c r="D16" s="23" t="s">
        <v>56</v>
      </c>
      <c r="E16" s="23" t="s">
        <v>56</v>
      </c>
      <c r="F16" s="23" t="s">
        <v>56</v>
      </c>
    </row>
  </sheetData>
  <mergeCells count="2">
    <mergeCell ref="D2:F2"/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5"/>
  <sheetViews>
    <sheetView view="pageBreakPreview" topLeftCell="A3" zoomScale="91" zoomScaleNormal="85" zoomScaleSheetLayoutView="91" workbookViewId="0">
      <selection sqref="A1:Z16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9" width="10.42578125" style="2" customWidth="1"/>
    <col min="10" max="10" width="8.85546875" style="2" customWidth="1"/>
    <col min="11" max="11" width="10.85546875" style="2" customWidth="1"/>
    <col min="12" max="12" width="13.5703125" style="2" customWidth="1"/>
    <col min="13" max="13" width="12.570312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4" t="s">
        <v>0</v>
      </c>
      <c r="Z1" s="34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4" t="s">
        <v>1</v>
      </c>
      <c r="Z2" s="34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x14ac:dyDescent="0.25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7" x14ac:dyDescent="0.25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7" ht="16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37" t="s">
        <v>4</v>
      </c>
      <c r="B8" s="32" t="s">
        <v>5</v>
      </c>
      <c r="C8" s="32"/>
      <c r="D8" s="32"/>
      <c r="E8" s="32"/>
      <c r="F8" s="32"/>
      <c r="G8" s="32"/>
      <c r="H8" s="32" t="s">
        <v>6</v>
      </c>
      <c r="I8" s="32" t="s">
        <v>7</v>
      </c>
      <c r="J8" s="32"/>
      <c r="K8" s="32"/>
      <c r="L8" s="32"/>
      <c r="M8" s="32" t="s">
        <v>8</v>
      </c>
      <c r="N8" s="32"/>
      <c r="O8" s="32"/>
      <c r="P8" s="32"/>
      <c r="Q8" s="31" t="s">
        <v>9</v>
      </c>
      <c r="R8" s="31"/>
      <c r="S8" s="31"/>
      <c r="T8" s="31"/>
      <c r="U8" s="31"/>
      <c r="V8" s="31"/>
      <c r="W8" s="31"/>
      <c r="X8" s="31"/>
      <c r="Y8" s="31" t="s">
        <v>10</v>
      </c>
      <c r="Z8" s="31" t="s">
        <v>11</v>
      </c>
    </row>
    <row r="9" spans="1:27" ht="134.25" customHeight="1" x14ac:dyDescent="0.25">
      <c r="A9" s="38"/>
      <c r="B9" s="32" t="s">
        <v>12</v>
      </c>
      <c r="C9" s="32" t="s">
        <v>13</v>
      </c>
      <c r="D9" s="32" t="s">
        <v>14</v>
      </c>
      <c r="E9" s="32" t="s">
        <v>15</v>
      </c>
      <c r="F9" s="32"/>
      <c r="G9" s="32" t="s">
        <v>16</v>
      </c>
      <c r="H9" s="32"/>
      <c r="I9" s="32" t="s">
        <v>17</v>
      </c>
      <c r="J9" s="32" t="s">
        <v>18</v>
      </c>
      <c r="K9" s="32" t="s">
        <v>19</v>
      </c>
      <c r="L9" s="32" t="s">
        <v>20</v>
      </c>
      <c r="M9" s="32" t="s">
        <v>21</v>
      </c>
      <c r="N9" s="32"/>
      <c r="O9" s="32" t="s">
        <v>22</v>
      </c>
      <c r="P9" s="32" t="s">
        <v>23</v>
      </c>
      <c r="Q9" s="31" t="s">
        <v>24</v>
      </c>
      <c r="R9" s="31"/>
      <c r="S9" s="31" t="s">
        <v>42</v>
      </c>
      <c r="T9" s="31"/>
      <c r="U9" s="31" t="s">
        <v>43</v>
      </c>
      <c r="V9" s="31"/>
      <c r="W9" s="31" t="s">
        <v>44</v>
      </c>
      <c r="X9" s="31"/>
      <c r="Y9" s="31"/>
      <c r="Z9" s="31"/>
    </row>
    <row r="10" spans="1:27" x14ac:dyDescent="0.25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25</v>
      </c>
      <c r="N10" s="32" t="s">
        <v>26</v>
      </c>
      <c r="O10" s="32"/>
      <c r="P10" s="32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44.25" customHeight="1" x14ac:dyDescent="0.25">
      <c r="A11" s="39"/>
      <c r="B11" s="32"/>
      <c r="C11" s="32"/>
      <c r="D11" s="32"/>
      <c r="E11" s="7" t="s">
        <v>27</v>
      </c>
      <c r="F11" s="7" t="s">
        <v>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31"/>
      <c r="Z11" s="31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165.75" x14ac:dyDescent="0.25">
      <c r="A13" s="8" t="s">
        <v>31</v>
      </c>
      <c r="B13" s="8" t="s">
        <v>39</v>
      </c>
      <c r="C13" s="12" t="s">
        <v>70</v>
      </c>
      <c r="D13" s="11" t="str">
        <f>'ТВ в 2021'!D13</f>
        <v>м.п.</v>
      </c>
      <c r="E13" s="13">
        <v>1</v>
      </c>
      <c r="F13" s="13">
        <v>1</v>
      </c>
      <c r="G13" s="8" t="s">
        <v>71</v>
      </c>
      <c r="H13" s="8" t="s">
        <v>35</v>
      </c>
      <c r="I13" s="11">
        <v>69917</v>
      </c>
      <c r="J13" s="11">
        <v>62925</v>
      </c>
      <c r="K13" s="11">
        <f>J13-I13</f>
        <v>-6992</v>
      </c>
      <c r="L13" s="11" t="s">
        <v>36</v>
      </c>
      <c r="M13" s="11">
        <f>[2]ПВ!$E$27</f>
        <v>43001</v>
      </c>
      <c r="N13" s="18">
        <f>[2]ПВ!$E$72</f>
        <v>-874597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1" t="s">
        <v>36</v>
      </c>
      <c r="Z13" s="8" t="s">
        <v>47</v>
      </c>
    </row>
    <row r="14" spans="1:27" ht="66.75" customHeight="1" x14ac:dyDescent="0.25">
      <c r="A14" s="16"/>
      <c r="B14" s="42" t="s">
        <v>61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10"/>
    </row>
    <row r="15" spans="1:27" ht="26.25" x14ac:dyDescent="0.25">
      <c r="A15" s="3"/>
      <c r="B15" s="3"/>
      <c r="C15" s="30" t="s">
        <v>62</v>
      </c>
      <c r="D15" s="30"/>
      <c r="E15" s="30"/>
      <c r="F15" s="30"/>
      <c r="G15" s="30"/>
      <c r="H15" s="30"/>
      <c r="I15" s="30"/>
      <c r="J15" s="30"/>
      <c r="K15" s="25"/>
      <c r="L15" s="25"/>
      <c r="Q15" s="24"/>
      <c r="R15" s="30" t="s">
        <v>63</v>
      </c>
      <c r="S15" s="30"/>
      <c r="T15" s="30"/>
      <c r="U15" s="30"/>
      <c r="V15" s="26"/>
      <c r="W15" s="3"/>
      <c r="X15" s="3"/>
      <c r="Y15" s="3"/>
      <c r="Z15" s="3"/>
    </row>
    <row r="16" spans="1:27" ht="26.25" x14ac:dyDescent="0.25">
      <c r="A16" s="3"/>
      <c r="B16" s="3"/>
      <c r="C16" s="27"/>
      <c r="D16" s="27"/>
      <c r="E16" s="27"/>
      <c r="F16" s="27"/>
      <c r="G16" s="27"/>
      <c r="H16" s="27"/>
      <c r="I16" s="27"/>
      <c r="J16" s="27"/>
      <c r="K16" s="25"/>
      <c r="L16" s="25"/>
      <c r="Q16" s="24"/>
      <c r="R16" s="27"/>
      <c r="S16" s="27"/>
      <c r="T16" s="27"/>
      <c r="U16" s="27"/>
      <c r="V16" s="26"/>
      <c r="W16" s="3"/>
      <c r="X16" s="3"/>
      <c r="Y16" s="3"/>
      <c r="Z16" s="3"/>
    </row>
    <row r="17" spans="1:26" ht="60" hidden="1" customHeight="1" x14ac:dyDescent="0.25">
      <c r="A17" s="3"/>
      <c r="B17" s="3"/>
      <c r="C17" s="30" t="s">
        <v>66</v>
      </c>
      <c r="D17" s="30"/>
      <c r="E17" s="30"/>
      <c r="F17" s="30"/>
      <c r="G17" s="30"/>
      <c r="H17" s="30"/>
      <c r="I17" s="30"/>
      <c r="J17" s="30"/>
      <c r="K17" s="25"/>
      <c r="L17" s="25"/>
      <c r="Q17" s="24"/>
      <c r="R17" s="30" t="s">
        <v>73</v>
      </c>
      <c r="S17" s="30"/>
      <c r="T17" s="30"/>
      <c r="U17" s="29"/>
      <c r="V17" s="26"/>
      <c r="W17" s="3"/>
      <c r="X17" s="3"/>
      <c r="Y17" s="3"/>
      <c r="Z17" s="3"/>
    </row>
    <row r="18" spans="1:26" ht="26.25" hidden="1" x14ac:dyDescent="0.25">
      <c r="C18" s="28" t="s">
        <v>65</v>
      </c>
      <c r="D18" s="25"/>
      <c r="E18" s="25"/>
      <c r="F18" s="25"/>
      <c r="G18" s="25"/>
      <c r="H18" s="25"/>
      <c r="I18" s="25"/>
      <c r="J18" s="25"/>
      <c r="K18" s="25"/>
      <c r="L18" s="25"/>
      <c r="Q18" s="24"/>
      <c r="R18" s="25"/>
      <c r="S18" s="25"/>
      <c r="T18" s="25"/>
      <c r="U18" s="25"/>
      <c r="V18" s="26"/>
    </row>
    <row r="19" spans="1:26" ht="26.25" hidden="1" customHeight="1" x14ac:dyDescent="0.25">
      <c r="C19" s="30" t="s">
        <v>64</v>
      </c>
      <c r="D19" s="30"/>
      <c r="E19" s="30"/>
      <c r="F19" s="30"/>
      <c r="G19" s="30"/>
      <c r="H19" s="25"/>
      <c r="I19" s="25"/>
      <c r="J19" s="25"/>
      <c r="K19" s="25"/>
      <c r="L19" s="25"/>
      <c r="Q19" s="24"/>
      <c r="R19" s="30" t="s">
        <v>74</v>
      </c>
      <c r="S19" s="30"/>
      <c r="T19" s="30"/>
      <c r="U19" s="30"/>
      <c r="V19" s="30"/>
    </row>
    <row r="20" spans="1:26" hidden="1" x14ac:dyDescent="0.25"/>
    <row r="25" spans="1:26" x14ac:dyDescent="0.25">
      <c r="I25" s="2" t="s">
        <v>32</v>
      </c>
    </row>
  </sheetData>
  <mergeCells count="38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B14:Z14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K9:K11"/>
    <mergeCell ref="L9:L11"/>
    <mergeCell ref="M9:N9"/>
    <mergeCell ref="O9:O11"/>
    <mergeCell ref="P9:P11"/>
    <mergeCell ref="S9:T10"/>
    <mergeCell ref="U9:V10"/>
    <mergeCell ref="W9:X10"/>
    <mergeCell ref="M10:M11"/>
    <mergeCell ref="N10:N11"/>
    <mergeCell ref="Q9:R10"/>
    <mergeCell ref="C19:G19"/>
    <mergeCell ref="R19:V19"/>
    <mergeCell ref="C15:J15"/>
    <mergeCell ref="R15:U15"/>
    <mergeCell ref="C17:J17"/>
    <mergeCell ref="R17:T17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6"/>
  <sheetViews>
    <sheetView workbookViewId="0">
      <selection activeCell="P9" sqref="P9:P11"/>
    </sheetView>
  </sheetViews>
  <sheetFormatPr defaultColWidth="9.140625" defaultRowHeight="12.75" x14ac:dyDescent="0.25"/>
  <cols>
    <col min="1" max="1" width="29.140625" style="1" customWidth="1"/>
    <col min="2" max="2" width="16.7109375" style="1" customWidth="1"/>
    <col min="3" max="4" width="12.7109375" style="1" customWidth="1"/>
    <col min="5" max="5" width="28.28515625" style="1" customWidth="1"/>
    <col min="6" max="6" width="15.7109375" style="1" customWidth="1"/>
    <col min="7" max="16384" width="9.140625" style="1"/>
  </cols>
  <sheetData>
    <row r="2" spans="1:6" x14ac:dyDescent="0.25">
      <c r="D2" s="40" t="s">
        <v>48</v>
      </c>
      <c r="E2" s="40"/>
      <c r="F2" s="40"/>
    </row>
    <row r="3" spans="1:6" x14ac:dyDescent="0.25">
      <c r="D3" s="41" t="s">
        <v>1</v>
      </c>
      <c r="E3" s="41"/>
      <c r="F3" s="41"/>
    </row>
    <row r="4" spans="1:6" x14ac:dyDescent="0.25">
      <c r="D4" s="19"/>
      <c r="E4" s="19"/>
      <c r="F4" s="19"/>
    </row>
    <row r="6" spans="1:6" ht="89.25" x14ac:dyDescent="0.25">
      <c r="A6" s="20" t="s">
        <v>49</v>
      </c>
      <c r="B6" s="20" t="s">
        <v>50</v>
      </c>
      <c r="C6" s="20" t="s">
        <v>51</v>
      </c>
      <c r="D6" s="20" t="s">
        <v>52</v>
      </c>
      <c r="E6" s="20" t="s">
        <v>53</v>
      </c>
      <c r="F6" s="20" t="s">
        <v>54</v>
      </c>
    </row>
    <row r="7" spans="1:6" x14ac:dyDescent="0.25">
      <c r="A7" s="21" t="s">
        <v>55</v>
      </c>
      <c r="B7" s="21"/>
      <c r="C7" s="21"/>
      <c r="D7" s="21"/>
      <c r="E7" s="21"/>
      <c r="F7" s="21"/>
    </row>
    <row r="8" spans="1:6" ht="63.75" x14ac:dyDescent="0.25">
      <c r="A8" s="22" t="s">
        <v>24</v>
      </c>
      <c r="B8" s="23" t="s">
        <v>56</v>
      </c>
      <c r="C8" s="23" t="s">
        <v>56</v>
      </c>
      <c r="D8" s="23" t="s">
        <v>56</v>
      </c>
      <c r="E8" s="23" t="s">
        <v>56</v>
      </c>
      <c r="F8" s="23" t="s">
        <v>56</v>
      </c>
    </row>
    <row r="9" spans="1:6" ht="63.75" x14ac:dyDescent="0.25">
      <c r="A9" s="22" t="s">
        <v>57</v>
      </c>
      <c r="B9" s="23" t="s">
        <v>56</v>
      </c>
      <c r="C9" s="23" t="s">
        <v>56</v>
      </c>
      <c r="D9" s="23" t="s">
        <v>56</v>
      </c>
      <c r="E9" s="23" t="s">
        <v>56</v>
      </c>
      <c r="F9" s="23" t="s">
        <v>56</v>
      </c>
    </row>
    <row r="10" spans="1:6" ht="51" x14ac:dyDescent="0.25">
      <c r="A10" s="22" t="s">
        <v>58</v>
      </c>
      <c r="B10" s="23" t="s">
        <v>56</v>
      </c>
      <c r="C10" s="23" t="s">
        <v>56</v>
      </c>
      <c r="D10" s="23" t="s">
        <v>56</v>
      </c>
      <c r="E10" s="23" t="s">
        <v>56</v>
      </c>
      <c r="F10" s="23" t="s">
        <v>56</v>
      </c>
    </row>
    <row r="11" spans="1:6" ht="51" x14ac:dyDescent="0.25">
      <c r="A11" s="22" t="s">
        <v>59</v>
      </c>
      <c r="B11" s="23" t="s">
        <v>56</v>
      </c>
      <c r="C11" s="23" t="s">
        <v>56</v>
      </c>
      <c r="D11" s="23" t="s">
        <v>56</v>
      </c>
      <c r="E11" s="23" t="s">
        <v>56</v>
      </c>
      <c r="F11" s="23" t="s">
        <v>56</v>
      </c>
    </row>
    <row r="12" spans="1:6" ht="25.5" x14ac:dyDescent="0.25">
      <c r="A12" s="21" t="s">
        <v>60</v>
      </c>
      <c r="B12" s="21"/>
      <c r="C12" s="21"/>
      <c r="D12" s="21"/>
      <c r="E12" s="21"/>
      <c r="F12" s="21"/>
    </row>
    <row r="13" spans="1:6" ht="63.75" x14ac:dyDescent="0.25">
      <c r="A13" s="22" t="s">
        <v>24</v>
      </c>
      <c r="B13" s="23" t="s">
        <v>56</v>
      </c>
      <c r="C13" s="23" t="s">
        <v>56</v>
      </c>
      <c r="D13" s="23" t="s">
        <v>56</v>
      </c>
      <c r="E13" s="23" t="s">
        <v>56</v>
      </c>
      <c r="F13" s="23" t="s">
        <v>56</v>
      </c>
    </row>
    <row r="14" spans="1:6" ht="63.75" x14ac:dyDescent="0.25">
      <c r="A14" s="22" t="s">
        <v>57</v>
      </c>
      <c r="B14" s="23" t="s">
        <v>56</v>
      </c>
      <c r="C14" s="23" t="s">
        <v>56</v>
      </c>
      <c r="D14" s="23" t="s">
        <v>56</v>
      </c>
      <c r="E14" s="23" t="s">
        <v>56</v>
      </c>
      <c r="F14" s="23" t="s">
        <v>56</v>
      </c>
    </row>
    <row r="15" spans="1:6" ht="51" x14ac:dyDescent="0.25">
      <c r="A15" s="22" t="s">
        <v>58</v>
      </c>
      <c r="B15" s="23" t="s">
        <v>56</v>
      </c>
      <c r="C15" s="23" t="s">
        <v>56</v>
      </c>
      <c r="D15" s="23" t="s">
        <v>56</v>
      </c>
      <c r="E15" s="23" t="s">
        <v>56</v>
      </c>
      <c r="F15" s="23" t="s">
        <v>56</v>
      </c>
    </row>
    <row r="16" spans="1:6" ht="51" x14ac:dyDescent="0.25">
      <c r="A16" s="22" t="s">
        <v>59</v>
      </c>
      <c r="B16" s="23" t="s">
        <v>56</v>
      </c>
      <c r="C16" s="23" t="s">
        <v>56</v>
      </c>
      <c r="D16" s="23" t="s">
        <v>56</v>
      </c>
      <c r="E16" s="23" t="s">
        <v>56</v>
      </c>
      <c r="F16" s="23" t="s">
        <v>56</v>
      </c>
    </row>
  </sheetData>
  <mergeCells count="2">
    <mergeCell ref="D2:F2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5"/>
  <sheetViews>
    <sheetView view="pageBreakPreview" topLeftCell="A10" zoomScale="95" zoomScaleNormal="85" zoomScaleSheetLayoutView="95" workbookViewId="0">
      <selection sqref="A1:Z20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2.140625" style="2" customWidth="1"/>
    <col min="14" max="14" width="11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4" t="s">
        <v>0</v>
      </c>
      <c r="Z1" s="34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4" t="s">
        <v>1</v>
      </c>
      <c r="Z2" s="34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5"/>
      <c r="Z3" s="5" t="s">
        <v>2</v>
      </c>
    </row>
    <row r="4" spans="1:27" x14ac:dyDescent="0.25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7" x14ac:dyDescent="0.25">
      <c r="A5" s="35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7" ht="16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37" t="s">
        <v>4</v>
      </c>
      <c r="B8" s="32" t="s">
        <v>5</v>
      </c>
      <c r="C8" s="32"/>
      <c r="D8" s="32"/>
      <c r="E8" s="32"/>
      <c r="F8" s="32"/>
      <c r="G8" s="32"/>
      <c r="H8" s="32" t="s">
        <v>6</v>
      </c>
      <c r="I8" s="32" t="s">
        <v>7</v>
      </c>
      <c r="J8" s="32"/>
      <c r="K8" s="32"/>
      <c r="L8" s="32"/>
      <c r="M8" s="32" t="s">
        <v>8</v>
      </c>
      <c r="N8" s="32"/>
      <c r="O8" s="32"/>
      <c r="P8" s="32"/>
      <c r="Q8" s="31" t="s">
        <v>9</v>
      </c>
      <c r="R8" s="31"/>
      <c r="S8" s="31"/>
      <c r="T8" s="31"/>
      <c r="U8" s="31"/>
      <c r="V8" s="31"/>
      <c r="W8" s="31"/>
      <c r="X8" s="31"/>
      <c r="Y8" s="31" t="s">
        <v>10</v>
      </c>
      <c r="Z8" s="31" t="s">
        <v>11</v>
      </c>
    </row>
    <row r="9" spans="1:27" ht="134.25" customHeight="1" x14ac:dyDescent="0.25">
      <c r="A9" s="38"/>
      <c r="B9" s="32" t="s">
        <v>12</v>
      </c>
      <c r="C9" s="32" t="s">
        <v>13</v>
      </c>
      <c r="D9" s="32" t="s">
        <v>14</v>
      </c>
      <c r="E9" s="32" t="s">
        <v>15</v>
      </c>
      <c r="F9" s="32"/>
      <c r="G9" s="32" t="s">
        <v>16</v>
      </c>
      <c r="H9" s="32"/>
      <c r="I9" s="32" t="s">
        <v>17</v>
      </c>
      <c r="J9" s="32" t="s">
        <v>18</v>
      </c>
      <c r="K9" s="32" t="s">
        <v>19</v>
      </c>
      <c r="L9" s="32" t="s">
        <v>20</v>
      </c>
      <c r="M9" s="32" t="s">
        <v>21</v>
      </c>
      <c r="N9" s="32"/>
      <c r="O9" s="32" t="s">
        <v>22</v>
      </c>
      <c r="P9" s="32" t="s">
        <v>23</v>
      </c>
      <c r="Q9" s="31" t="s">
        <v>24</v>
      </c>
      <c r="R9" s="31"/>
      <c r="S9" s="31" t="s">
        <v>42</v>
      </c>
      <c r="T9" s="31"/>
      <c r="U9" s="31" t="s">
        <v>43</v>
      </c>
      <c r="V9" s="31"/>
      <c r="W9" s="31" t="s">
        <v>44</v>
      </c>
      <c r="X9" s="31"/>
      <c r="Y9" s="31"/>
      <c r="Z9" s="31"/>
    </row>
    <row r="10" spans="1:27" x14ac:dyDescent="0.25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25</v>
      </c>
      <c r="N10" s="32" t="s">
        <v>26</v>
      </c>
      <c r="O10" s="32"/>
      <c r="P10" s="32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44.25" customHeight="1" x14ac:dyDescent="0.25">
      <c r="A11" s="39"/>
      <c r="B11" s="32"/>
      <c r="C11" s="32"/>
      <c r="D11" s="32"/>
      <c r="E11" s="7" t="s">
        <v>27</v>
      </c>
      <c r="F11" s="7" t="s">
        <v>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31"/>
      <c r="Z11" s="31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261" customHeight="1" x14ac:dyDescent="0.25">
      <c r="A13" s="8" t="s">
        <v>31</v>
      </c>
      <c r="B13" s="8" t="s">
        <v>41</v>
      </c>
      <c r="C13" s="12" t="s">
        <v>68</v>
      </c>
      <c r="D13" s="8" t="s">
        <v>34</v>
      </c>
      <c r="E13" s="13">
        <v>243</v>
      </c>
      <c r="F13" s="13">
        <v>243</v>
      </c>
      <c r="G13" s="8" t="s">
        <v>69</v>
      </c>
      <c r="H13" s="8" t="s">
        <v>35</v>
      </c>
      <c r="I13" s="11">
        <v>30730</v>
      </c>
      <c r="J13" s="11">
        <v>30730</v>
      </c>
      <c r="K13" s="11">
        <f>J13-I13</f>
        <v>0</v>
      </c>
      <c r="L13" s="11" t="s">
        <v>36</v>
      </c>
      <c r="M13" s="11">
        <f>[3]ТВ!$E$27</f>
        <v>20462</v>
      </c>
      <c r="N13" s="18">
        <f>[3]ТВ!$E$68</f>
        <v>-234645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1" t="s">
        <v>36</v>
      </c>
      <c r="Z13" s="8" t="s">
        <v>45</v>
      </c>
    </row>
    <row r="14" spans="1:27" ht="71.25" customHeight="1" x14ac:dyDescent="0.25">
      <c r="A14" s="16"/>
      <c r="B14" s="42" t="s">
        <v>61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10"/>
    </row>
    <row r="15" spans="1:27" ht="26.25" x14ac:dyDescent="0.25">
      <c r="A15" s="3"/>
      <c r="B15" s="3"/>
      <c r="C15" s="30" t="s">
        <v>62</v>
      </c>
      <c r="D15" s="30"/>
      <c r="E15" s="30"/>
      <c r="F15" s="30"/>
      <c r="G15" s="30"/>
      <c r="H15" s="30"/>
      <c r="I15" s="30"/>
      <c r="J15" s="30"/>
      <c r="K15" s="25"/>
      <c r="L15" s="25"/>
      <c r="Q15" s="24"/>
      <c r="R15" s="30" t="s">
        <v>63</v>
      </c>
      <c r="S15" s="30"/>
      <c r="T15" s="30"/>
      <c r="U15" s="30"/>
      <c r="V15" s="26"/>
      <c r="W15" s="3"/>
      <c r="X15" s="3"/>
      <c r="Y15" s="3"/>
      <c r="Z15" s="3"/>
    </row>
    <row r="16" spans="1:27" ht="26.25" x14ac:dyDescent="0.25">
      <c r="A16" s="3"/>
      <c r="B16" s="3"/>
      <c r="C16" s="27"/>
      <c r="D16" s="27"/>
      <c r="E16" s="27"/>
      <c r="F16" s="27"/>
      <c r="G16" s="27"/>
      <c r="H16" s="27"/>
      <c r="I16" s="27"/>
      <c r="J16" s="27"/>
      <c r="K16" s="25"/>
      <c r="L16" s="25"/>
      <c r="Q16" s="24"/>
      <c r="R16" s="27"/>
      <c r="S16" s="27"/>
      <c r="T16" s="27"/>
      <c r="U16" s="27"/>
      <c r="V16" s="26"/>
      <c r="W16" s="3"/>
      <c r="X16" s="3"/>
      <c r="Y16" s="3"/>
      <c r="Z16" s="3"/>
    </row>
    <row r="17" spans="1:26" ht="48" hidden="1" customHeight="1" x14ac:dyDescent="0.25">
      <c r="A17" s="3"/>
      <c r="B17" s="3"/>
      <c r="C17" s="30" t="s">
        <v>66</v>
      </c>
      <c r="D17" s="30"/>
      <c r="E17" s="30"/>
      <c r="F17" s="30"/>
      <c r="G17" s="30"/>
      <c r="H17" s="30"/>
      <c r="I17" s="30"/>
      <c r="J17" s="30"/>
      <c r="K17" s="25"/>
      <c r="L17" s="25"/>
      <c r="Q17" s="24"/>
      <c r="R17" s="30" t="s">
        <v>73</v>
      </c>
      <c r="S17" s="30"/>
      <c r="T17" s="30"/>
      <c r="U17" s="29"/>
      <c r="V17" s="26"/>
      <c r="W17" s="3"/>
      <c r="X17" s="3"/>
      <c r="Y17" s="3"/>
      <c r="Z17" s="3"/>
    </row>
    <row r="18" spans="1:26" ht="26.25" hidden="1" x14ac:dyDescent="0.25">
      <c r="C18" s="28" t="s">
        <v>65</v>
      </c>
      <c r="D18" s="25"/>
      <c r="E18" s="25"/>
      <c r="F18" s="25"/>
      <c r="G18" s="25"/>
      <c r="H18" s="25"/>
      <c r="I18" s="25"/>
      <c r="J18" s="25"/>
      <c r="K18" s="25"/>
      <c r="L18" s="25"/>
      <c r="Q18" s="24"/>
      <c r="R18" s="25"/>
      <c r="S18" s="25"/>
      <c r="T18" s="25"/>
      <c r="U18" s="25"/>
      <c r="V18" s="26"/>
    </row>
    <row r="19" spans="1:26" ht="26.25" hidden="1" customHeight="1" x14ac:dyDescent="0.25">
      <c r="C19" s="30" t="s">
        <v>64</v>
      </c>
      <c r="D19" s="30"/>
      <c r="E19" s="30"/>
      <c r="F19" s="30"/>
      <c r="G19" s="30"/>
      <c r="H19" s="25"/>
      <c r="I19" s="25"/>
      <c r="J19" s="25"/>
      <c r="K19" s="25"/>
      <c r="L19" s="25"/>
      <c r="Q19" s="24"/>
      <c r="R19" s="30" t="s">
        <v>74</v>
      </c>
      <c r="S19" s="30"/>
      <c r="T19" s="30"/>
      <c r="U19" s="30"/>
      <c r="V19" s="30"/>
    </row>
    <row r="25" spans="1:26" x14ac:dyDescent="0.25">
      <c r="I25" s="2" t="s">
        <v>32</v>
      </c>
    </row>
  </sheetData>
  <mergeCells count="38">
    <mergeCell ref="Y1:Z1"/>
    <mergeCell ref="Y2:Z2"/>
    <mergeCell ref="A4:Z4"/>
    <mergeCell ref="A5:Z5"/>
    <mergeCell ref="A6:L6"/>
    <mergeCell ref="A8:A11"/>
    <mergeCell ref="S9:T10"/>
    <mergeCell ref="U9:V10"/>
    <mergeCell ref="W9:X10"/>
    <mergeCell ref="M10:M11"/>
    <mergeCell ref="N10:N11"/>
    <mergeCell ref="Q8:X8"/>
    <mergeCell ref="B9:B11"/>
    <mergeCell ref="C9:C11"/>
    <mergeCell ref="D9:D11"/>
    <mergeCell ref="E9:F10"/>
    <mergeCell ref="G9:G11"/>
    <mergeCell ref="I9:I11"/>
    <mergeCell ref="B8:G8"/>
    <mergeCell ref="H8:H11"/>
    <mergeCell ref="I8:L8"/>
    <mergeCell ref="Q9:R10"/>
    <mergeCell ref="J9:J11"/>
    <mergeCell ref="B14:Z14"/>
    <mergeCell ref="Z8:Z11"/>
    <mergeCell ref="M8:P8"/>
    <mergeCell ref="Y8:Y11"/>
    <mergeCell ref="K9:K11"/>
    <mergeCell ref="L9:L11"/>
    <mergeCell ref="M9:N9"/>
    <mergeCell ref="O9:O11"/>
    <mergeCell ref="P9:P11"/>
    <mergeCell ref="C19:G19"/>
    <mergeCell ref="R19:V19"/>
    <mergeCell ref="C15:J15"/>
    <mergeCell ref="R15:U15"/>
    <mergeCell ref="C17:J17"/>
    <mergeCell ref="R17:T17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6"/>
  <sheetViews>
    <sheetView workbookViewId="0">
      <selection activeCell="M11" sqref="M11"/>
    </sheetView>
  </sheetViews>
  <sheetFormatPr defaultColWidth="9.140625" defaultRowHeight="12.75" x14ac:dyDescent="0.25"/>
  <cols>
    <col min="1" max="1" width="29.140625" style="1" customWidth="1"/>
    <col min="2" max="2" width="16.7109375" style="1" customWidth="1"/>
    <col min="3" max="4" width="12.7109375" style="1" customWidth="1"/>
    <col min="5" max="5" width="28.28515625" style="1" customWidth="1"/>
    <col min="6" max="6" width="15.7109375" style="1" customWidth="1"/>
    <col min="7" max="16384" width="9.140625" style="1"/>
  </cols>
  <sheetData>
    <row r="2" spans="1:6" x14ac:dyDescent="0.25">
      <c r="D2" s="40" t="s">
        <v>48</v>
      </c>
      <c r="E2" s="40"/>
      <c r="F2" s="40"/>
    </row>
    <row r="3" spans="1:6" x14ac:dyDescent="0.25">
      <c r="D3" s="41" t="s">
        <v>1</v>
      </c>
      <c r="E3" s="41"/>
      <c r="F3" s="41"/>
    </row>
    <row r="4" spans="1:6" x14ac:dyDescent="0.25">
      <c r="D4" s="19"/>
      <c r="E4" s="19"/>
      <c r="F4" s="19"/>
    </row>
    <row r="6" spans="1:6" ht="89.25" x14ac:dyDescent="0.25">
      <c r="A6" s="20" t="s">
        <v>49</v>
      </c>
      <c r="B6" s="20" t="s">
        <v>50</v>
      </c>
      <c r="C6" s="20" t="s">
        <v>51</v>
      </c>
      <c r="D6" s="20" t="s">
        <v>52</v>
      </c>
      <c r="E6" s="20" t="s">
        <v>53</v>
      </c>
      <c r="F6" s="20" t="s">
        <v>54</v>
      </c>
    </row>
    <row r="7" spans="1:6" x14ac:dyDescent="0.25">
      <c r="A7" s="21" t="s">
        <v>55</v>
      </c>
      <c r="B7" s="21"/>
      <c r="C7" s="21"/>
      <c r="D7" s="21"/>
      <c r="E7" s="21"/>
      <c r="F7" s="21"/>
    </row>
    <row r="8" spans="1:6" ht="63.75" x14ac:dyDescent="0.25">
      <c r="A8" s="22" t="s">
        <v>24</v>
      </c>
      <c r="B8" s="23" t="s">
        <v>56</v>
      </c>
      <c r="C8" s="23" t="s">
        <v>56</v>
      </c>
      <c r="D8" s="23" t="s">
        <v>56</v>
      </c>
      <c r="E8" s="23" t="s">
        <v>56</v>
      </c>
      <c r="F8" s="23" t="s">
        <v>56</v>
      </c>
    </row>
    <row r="9" spans="1:6" ht="63.75" x14ac:dyDescent="0.25">
      <c r="A9" s="22" t="s">
        <v>57</v>
      </c>
      <c r="B9" s="23" t="s">
        <v>56</v>
      </c>
      <c r="C9" s="23" t="s">
        <v>56</v>
      </c>
      <c r="D9" s="23" t="s">
        <v>56</v>
      </c>
      <c r="E9" s="23" t="s">
        <v>56</v>
      </c>
      <c r="F9" s="23" t="s">
        <v>56</v>
      </c>
    </row>
    <row r="10" spans="1:6" ht="51" x14ac:dyDescent="0.25">
      <c r="A10" s="22" t="s">
        <v>58</v>
      </c>
      <c r="B10" s="23" t="s">
        <v>56</v>
      </c>
      <c r="C10" s="23" t="s">
        <v>56</v>
      </c>
      <c r="D10" s="23" t="s">
        <v>56</v>
      </c>
      <c r="E10" s="23" t="s">
        <v>56</v>
      </c>
      <c r="F10" s="23" t="s">
        <v>56</v>
      </c>
    </row>
    <row r="11" spans="1:6" ht="51" x14ac:dyDescent="0.25">
      <c r="A11" s="22" t="s">
        <v>59</v>
      </c>
      <c r="B11" s="23" t="s">
        <v>56</v>
      </c>
      <c r="C11" s="23" t="s">
        <v>56</v>
      </c>
      <c r="D11" s="23" t="s">
        <v>56</v>
      </c>
      <c r="E11" s="23" t="s">
        <v>56</v>
      </c>
      <c r="F11" s="23" t="s">
        <v>56</v>
      </c>
    </row>
    <row r="12" spans="1:6" ht="25.5" x14ac:dyDescent="0.25">
      <c r="A12" s="21" t="s">
        <v>60</v>
      </c>
      <c r="B12" s="21"/>
      <c r="C12" s="21"/>
      <c r="D12" s="21"/>
      <c r="E12" s="21"/>
      <c r="F12" s="21"/>
    </row>
    <row r="13" spans="1:6" ht="63.75" x14ac:dyDescent="0.25">
      <c r="A13" s="22" t="s">
        <v>24</v>
      </c>
      <c r="B13" s="23" t="s">
        <v>56</v>
      </c>
      <c r="C13" s="23" t="s">
        <v>56</v>
      </c>
      <c r="D13" s="23" t="s">
        <v>56</v>
      </c>
      <c r="E13" s="23" t="s">
        <v>56</v>
      </c>
      <c r="F13" s="23" t="s">
        <v>56</v>
      </c>
    </row>
    <row r="14" spans="1:6" ht="63.75" x14ac:dyDescent="0.25">
      <c r="A14" s="22" t="s">
        <v>57</v>
      </c>
      <c r="B14" s="23" t="s">
        <v>56</v>
      </c>
      <c r="C14" s="23" t="s">
        <v>56</v>
      </c>
      <c r="D14" s="23" t="s">
        <v>56</v>
      </c>
      <c r="E14" s="23" t="s">
        <v>56</v>
      </c>
      <c r="F14" s="23" t="s">
        <v>56</v>
      </c>
    </row>
    <row r="15" spans="1:6" ht="51" x14ac:dyDescent="0.25">
      <c r="A15" s="22" t="s">
        <v>58</v>
      </c>
      <c r="B15" s="23" t="s">
        <v>56</v>
      </c>
      <c r="C15" s="23" t="s">
        <v>56</v>
      </c>
      <c r="D15" s="23" t="s">
        <v>56</v>
      </c>
      <c r="E15" s="23" t="s">
        <v>56</v>
      </c>
      <c r="F15" s="23" t="s">
        <v>56</v>
      </c>
    </row>
    <row r="16" spans="1:6" ht="51" x14ac:dyDescent="0.25">
      <c r="A16" s="22" t="s">
        <v>59</v>
      </c>
      <c r="B16" s="23" t="s">
        <v>56</v>
      </c>
      <c r="C16" s="23" t="s">
        <v>56</v>
      </c>
      <c r="D16" s="23" t="s">
        <v>56</v>
      </c>
      <c r="E16" s="23" t="s">
        <v>56</v>
      </c>
      <c r="F16" s="23" t="s">
        <v>56</v>
      </c>
    </row>
  </sheetData>
  <mergeCells count="2">
    <mergeCell ref="D2:F2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Тепло 2021</vt:lpstr>
      <vt:lpstr>Прилож Тепло</vt:lpstr>
      <vt:lpstr>ПВ в 2021</vt:lpstr>
      <vt:lpstr>Прилож ПВ</vt:lpstr>
      <vt:lpstr>ТВ в 2021</vt:lpstr>
      <vt:lpstr>Прилож ТВ</vt:lpstr>
      <vt:lpstr>'ПВ в 2021'!Область_печати</vt:lpstr>
      <vt:lpstr>'ТВ в 2021'!Область_печати</vt:lpstr>
      <vt:lpstr>'Тепло 2021'!Область_печати</vt:lpstr>
    </vt:vector>
  </TitlesOfParts>
  <Company>Маэк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Алдабергенов Айбек</dc:creator>
  <cp:lastModifiedBy>Даутова Айнур</cp:lastModifiedBy>
  <cp:lastPrinted>2022-04-27T13:04:21Z</cp:lastPrinted>
  <dcterms:created xsi:type="dcterms:W3CDTF">2017-02-02T07:00:31Z</dcterms:created>
  <dcterms:modified xsi:type="dcterms:W3CDTF">2022-05-04T09:43:29Z</dcterms:modified>
</cp:coreProperties>
</file>