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990" activeTab="1"/>
  </bookViews>
  <sheets>
    <sheet name="тепло 2024" sheetId="4" r:id="rId1"/>
    <sheet name="пит в 2024" sheetId="5" r:id="rId2"/>
    <sheet name="тех в 2024" sheetId="3" r:id="rId3"/>
  </sheets>
  <externalReferences>
    <externalReference r:id="rId4"/>
  </externalReferences>
  <definedNames>
    <definedName name="_xlnm.Print_Area" localSheetId="1">'пит в 2024'!$A$1:$Z$13</definedName>
    <definedName name="_xlnm.Print_Area" localSheetId="0">'тепло 2024'!$A$1:$Z$13</definedName>
    <definedName name="_xlnm.Print_Area" localSheetId="2">'тех в 2024'!$A$1:$Z$13</definedName>
  </definedNames>
  <calcPr calcId="145621" iterate="1"/>
</workbook>
</file>

<file path=xl/calcChain.xml><?xml version="1.0" encoding="utf-8"?>
<calcChain xmlns="http://schemas.openxmlformats.org/spreadsheetml/2006/main">
  <c r="M10" i="3" l="1"/>
  <c r="M10" i="5" l="1"/>
  <c r="M10" i="4" l="1"/>
  <c r="E10" i="5" l="1"/>
  <c r="K10" i="5" l="1"/>
  <c r="K10" i="4"/>
  <c r="K10" i="3"/>
</calcChain>
</file>

<file path=xl/sharedStrings.xml><?xml version="1.0" encoding="utf-8"?>
<sst xmlns="http://schemas.openxmlformats.org/spreadsheetml/2006/main" count="177" uniqueCount="56">
  <si>
    <t>№ п/п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</si>
  <si>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</si>
  <si>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</si>
  <si>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</t>
  </si>
  <si>
    <t>Информация о фактических 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</si>
  <si>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</si>
  <si>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</si>
  <si>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</si>
  <si>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</si>
  <si>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</si>
  <si>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</si>
  <si>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</si>
  <si>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</si>
  <si>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</si>
  <si>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</si>
  <si>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</si>
  <si>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</si>
  <si>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собственные средства</t>
  </si>
  <si>
    <t>Заемные средства</t>
  </si>
  <si>
    <t>Бюджетные средства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</si>
  <si>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</si>
  <si>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Амортизация</t>
  </si>
  <si>
    <t>Прибыль</t>
  </si>
  <si>
    <t>план</t>
  </si>
  <si>
    <t>факт</t>
  </si>
  <si>
    <t>факт прошлого года</t>
  </si>
  <si>
    <t>факт текущего года</t>
  </si>
  <si>
    <t>1.</t>
  </si>
  <si>
    <t xml:space="preserve"> </t>
  </si>
  <si>
    <t>тепловая энергия и горячая вода</t>
  </si>
  <si>
    <t>м.п.</t>
  </si>
  <si>
    <t>прилагается</t>
  </si>
  <si>
    <t>см. пояснительную записку</t>
  </si>
  <si>
    <t>-</t>
  </si>
  <si>
    <t>питьевая вода</t>
  </si>
  <si>
    <t>техническая вода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</si>
  <si>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</si>
  <si>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</si>
  <si>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</si>
  <si>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Капитальный ремонт  участка теплопровода ПС  ТЭЦ-2 – ТЭЦ-1  (VII этап)</t>
  </si>
  <si>
    <t>2024 год</t>
  </si>
  <si>
    <t>Капитальный ремонт сборного минводовода южной ветки между скважинами №1-13 (2-й этап).</t>
  </si>
  <si>
    <t xml:space="preserve">* - отчет о прибылях и убытках представляется согласно приложению 3 приказа Министра финансов Республики Казахстан от 28 июня 2017 года № 404 «Об утверждении перечня и форм годовой финансовой отчетности для публикации организациями публичного интереса (кроме финансовых организаций)»;
** - информация заполняется, в том числе, по иным показателям с учетом специфики отрасли (если предусмотрено в утвержденной инвестиционной программе (проекте));
**- данная информация представляется с приложением подтверждающих документов по реализации инвестиционной программы (копии соответствующих договоров, контрактов, акты о приемке выполненных работ, справка о стоимости выполненных работ и затрат, счет-фактуры, акты-приемки в эксплуатацию государственных приемочных комиссий, внутренние накладные, внутренние приказы субъектов регулируемого рынка о вводе в эксплуатацию и принятии на баланс).
</t>
  </si>
  <si>
    <t xml:space="preserve">Реализация данного инвестиционного проекта  позволила увеличить срок эксплуатации теплопровода сети,  повысить   надежную эксплуатацию тепловых сетей в отопительный период, поддержать стабильный и качественный режим работы теплосети. </t>
  </si>
  <si>
    <t xml:space="preserve">Реализация данного инвестиционного проекта  обеспечит выполнение ремонта наиболее аварийного участка минводовода с заменой стальных труб на новые, что увеличит эксплуатационную надежность, срок эксплуатации магистрального трубопровода минерализованной воды, и обеспечит бесперебойное снабжение в необходимом количестве питьевой и технической водой города Актау и прилегающих  населенных пунктов </t>
  </si>
  <si>
    <t>Реализация данного инвестиционного проекта  повысит производительность, обеспечит эксплуатационную надежность фильтров, увеличит  срок эксплуатации, обеспечит сбалансированной работой  лучевую систему и стабилизирует гидравлический режим БАУ СППВ-40 при приготовлении  питьевой воды.</t>
  </si>
  <si>
    <t>Капитальный ремонт лучевой системы фильтров БАУ СППВ-40 (1-ый этап)</t>
  </si>
  <si>
    <t>шт.</t>
  </si>
  <si>
    <t>План (в тыс. тенге)</t>
  </si>
  <si>
    <t>Факт (в тыс. тенге)</t>
  </si>
  <si>
    <t>отклонение (в тыс. тенге)</t>
  </si>
  <si>
    <t>собственные средства (в тыс. тенге)</t>
  </si>
  <si>
    <t>Отчет ТОО "МАЭК" об исполнении инвестиционной программы</t>
  </si>
  <si>
    <t>на производство тепловой энергии и горячей воды за 2024 год</t>
  </si>
  <si>
    <t>на производство питьевой воды за 2024 год</t>
  </si>
  <si>
    <t>на производство технической воды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</si>
</sst>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9" fontId="7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 5" xfId="1"/>
    <cellStyle name="Процентный 2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74;&#1077;&#1089;&#1090;%20&#1087;&#1088;&#1086;&#1077;&#1082;&#1090;%202020-2024&#1075;&#1075;/&#1054;&#1090;&#1095;&#1077;&#1090;%202023&#1075;/1%20&#1087;&#1086;&#1083;&#1091;&#1075;&#1086;&#1076;&#1080;&#1077;/2023%20&#1075;&#1086;&#1076;/&#1048;&#1085;&#1074;&#1077;&#1089;&#1090;%20&#1079;&#1072;%202%20&#1082;&#1074;&#1072;&#1088;&#1090;&#1072;&#1083;%202023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</sheetNames>
    <sheetDataSet>
      <sheetData sheetId="0" refreshError="1">
        <row r="13">
          <cell r="D13">
            <v>555</v>
          </cell>
        </row>
        <row r="15">
          <cell r="D15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Z18"/>
  <sheetViews>
    <sheetView topLeftCell="A7" zoomScale="85" zoomScaleNormal="85" zoomScaleSheetLayoutView="80" workbookViewId="0">
      <selection activeCell="P40" sqref="P40"/>
    </sheetView>
  </sheetViews>
  <sheetFormatPr defaultRowHeight="12.75" x14ac:dyDescent="0.25"/>
  <cols>
    <col min="1" max="1" width="4.42578125" style="1" customWidth="1"/>
    <col min="2" max="2" width="17.5703125" style="1" customWidth="1"/>
    <col min="3" max="3" width="21.28515625" style="1" customWidth="1"/>
    <col min="4" max="4" width="10" style="2" customWidth="1"/>
    <col min="5" max="6" width="7.42578125" style="2" customWidth="1"/>
    <col min="7" max="7" width="15.5703125" style="2" customWidth="1"/>
    <col min="8" max="8" width="11.85546875" style="2" customWidth="1"/>
    <col min="9" max="10" width="10.42578125" style="2" customWidth="1"/>
    <col min="11" max="11" width="10.85546875" style="2" customWidth="1"/>
    <col min="12" max="12" width="13.5703125" style="2" customWidth="1"/>
    <col min="13" max="13" width="11.7109375" style="2" customWidth="1"/>
    <col min="14" max="14" width="10.140625" style="2" customWidth="1"/>
    <col min="15" max="15" width="10" style="2" customWidth="1"/>
    <col min="16" max="16" width="11.85546875" style="2" customWidth="1"/>
    <col min="17" max="20" width="9" style="1" customWidth="1"/>
    <col min="21" max="21" width="7.42578125" style="1" customWidth="1"/>
    <col min="22" max="22" width="7.85546875" style="1" customWidth="1"/>
    <col min="23" max="24" width="9" style="1" customWidth="1"/>
    <col min="25" max="25" width="14.42578125" style="1" customWidth="1"/>
    <col min="26" max="26" width="20.42578125" style="1" customWidth="1"/>
    <col min="27" max="27" width="9.140625" style="1" customWidth="1"/>
    <col min="28" max="16384" width="9.140625" style="1"/>
  </cols>
  <sheetData>
    <row r="1" spans="1:26" x14ac:dyDescent="0.25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x14ac:dyDescent="0.25">
      <c r="A2" s="14" t="s">
        <v>53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6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26" ht="15" customHeight="1" x14ac:dyDescent="0.25"/>
    <row r="5" spans="1:26" ht="56.25" customHeight="1" x14ac:dyDescent="0.25">
      <c r="A5" s="13" t="s">
        <v>0</v>
      </c>
      <c r="B5" s="13" t="s">
        <v>1</v>
      </c>
      <c r="C5" s="13"/>
      <c r="D5" s="13"/>
      <c r="E5" s="13"/>
      <c r="F5" s="13"/>
      <c r="G5" s="13"/>
      <c r="H5" s="13" t="s">
        <v>2</v>
      </c>
      <c r="I5" s="13" t="s">
        <v>3</v>
      </c>
      <c r="J5" s="13"/>
      <c r="K5" s="13"/>
      <c r="L5" s="13"/>
      <c r="M5" s="13" t="s">
        <v>4</v>
      </c>
      <c r="N5" s="13"/>
      <c r="O5" s="13"/>
      <c r="P5" s="13"/>
      <c r="Q5" s="12" t="s">
        <v>5</v>
      </c>
      <c r="R5" s="12"/>
      <c r="S5" s="12"/>
      <c r="T5" s="12"/>
      <c r="U5" s="12"/>
      <c r="V5" s="12"/>
      <c r="W5" s="12"/>
      <c r="X5" s="12"/>
      <c r="Y5" s="12" t="s">
        <v>6</v>
      </c>
      <c r="Z5" s="12" t="s">
        <v>7</v>
      </c>
    </row>
    <row r="6" spans="1:26" ht="134.25" customHeight="1" x14ac:dyDescent="0.25">
      <c r="A6" s="13"/>
      <c r="B6" s="13" t="s">
        <v>8</v>
      </c>
      <c r="C6" s="13" t="s">
        <v>9</v>
      </c>
      <c r="D6" s="13" t="s">
        <v>10</v>
      </c>
      <c r="E6" s="13" t="s">
        <v>11</v>
      </c>
      <c r="F6" s="13"/>
      <c r="G6" s="13" t="s">
        <v>12</v>
      </c>
      <c r="H6" s="13"/>
      <c r="I6" s="13" t="s">
        <v>48</v>
      </c>
      <c r="J6" s="13" t="s">
        <v>49</v>
      </c>
      <c r="K6" s="13" t="s">
        <v>50</v>
      </c>
      <c r="L6" s="13" t="s">
        <v>16</v>
      </c>
      <c r="M6" s="13" t="s">
        <v>51</v>
      </c>
      <c r="N6" s="13"/>
      <c r="O6" s="13" t="s">
        <v>18</v>
      </c>
      <c r="P6" s="13" t="s">
        <v>19</v>
      </c>
      <c r="Q6" s="12" t="s">
        <v>20</v>
      </c>
      <c r="R6" s="12"/>
      <c r="S6" s="12" t="s">
        <v>36</v>
      </c>
      <c r="T6" s="12"/>
      <c r="U6" s="12" t="s">
        <v>37</v>
      </c>
      <c r="V6" s="12"/>
      <c r="W6" s="12" t="s">
        <v>38</v>
      </c>
      <c r="X6" s="12"/>
      <c r="Y6" s="12"/>
      <c r="Z6" s="12"/>
    </row>
    <row r="7" spans="1:26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 t="s">
        <v>21</v>
      </c>
      <c r="N7" s="13" t="s">
        <v>22</v>
      </c>
      <c r="O7" s="13"/>
      <c r="P7" s="13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44.25" customHeight="1" x14ac:dyDescent="0.25">
      <c r="A8" s="13"/>
      <c r="B8" s="13"/>
      <c r="C8" s="13"/>
      <c r="D8" s="13"/>
      <c r="E8" s="3" t="s">
        <v>23</v>
      </c>
      <c r="F8" s="3" t="s">
        <v>24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5" t="s">
        <v>25</v>
      </c>
      <c r="R8" s="5" t="s">
        <v>26</v>
      </c>
      <c r="S8" s="5" t="s">
        <v>25</v>
      </c>
      <c r="T8" s="5" t="s">
        <v>26</v>
      </c>
      <c r="U8" s="5" t="s">
        <v>23</v>
      </c>
      <c r="V8" s="5" t="s">
        <v>24</v>
      </c>
      <c r="W8" s="5" t="s">
        <v>25</v>
      </c>
      <c r="X8" s="5" t="s">
        <v>26</v>
      </c>
      <c r="Y8" s="12"/>
      <c r="Z8" s="12"/>
    </row>
    <row r="9" spans="1:26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</row>
    <row r="10" spans="1:26" ht="165.75" x14ac:dyDescent="0.25">
      <c r="A10" s="4" t="s">
        <v>27</v>
      </c>
      <c r="B10" s="4" t="s">
        <v>29</v>
      </c>
      <c r="C10" s="4" t="s">
        <v>39</v>
      </c>
      <c r="D10" s="4" t="s">
        <v>30</v>
      </c>
      <c r="E10" s="8">
        <v>706</v>
      </c>
      <c r="F10" s="8">
        <v>433</v>
      </c>
      <c r="G10" s="4" t="s">
        <v>40</v>
      </c>
      <c r="H10" s="4" t="s">
        <v>31</v>
      </c>
      <c r="I10" s="7">
        <v>166272</v>
      </c>
      <c r="J10" s="7">
        <v>157958</v>
      </c>
      <c r="K10" s="6">
        <f>J10-I10</f>
        <v>-8314</v>
      </c>
      <c r="L10" s="6" t="s">
        <v>32</v>
      </c>
      <c r="M10" s="6">
        <f>44980.96+424.38555+35.14461</f>
        <v>45440.490160000001</v>
      </c>
      <c r="N10" s="6">
        <v>-3116114.7898500003</v>
      </c>
      <c r="O10" s="4" t="s">
        <v>33</v>
      </c>
      <c r="P10" s="4" t="s">
        <v>33</v>
      </c>
      <c r="Q10" s="4" t="s">
        <v>33</v>
      </c>
      <c r="R10" s="4" t="s">
        <v>33</v>
      </c>
      <c r="S10" s="4" t="s">
        <v>33</v>
      </c>
      <c r="T10" s="4" t="s">
        <v>33</v>
      </c>
      <c r="U10" s="4" t="s">
        <v>33</v>
      </c>
      <c r="V10" s="4" t="s">
        <v>33</v>
      </c>
      <c r="W10" s="4" t="s">
        <v>33</v>
      </c>
      <c r="X10" s="4" t="s">
        <v>33</v>
      </c>
      <c r="Y10" s="6" t="s">
        <v>32</v>
      </c>
      <c r="Z10" s="4" t="s">
        <v>43</v>
      </c>
    </row>
    <row r="11" spans="1:26" ht="72" customHeight="1" x14ac:dyDescent="0.25">
      <c r="B11" s="11" t="s">
        <v>42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8" spans="9:12" x14ac:dyDescent="0.25">
      <c r="I18" s="2" t="s">
        <v>28</v>
      </c>
      <c r="J18" s="9"/>
      <c r="L18" s="10"/>
    </row>
  </sheetData>
  <mergeCells count="30">
    <mergeCell ref="A5:A8"/>
    <mergeCell ref="B5:G5"/>
    <mergeCell ref="H5:H8"/>
    <mergeCell ref="I5:L5"/>
    <mergeCell ref="M5:P5"/>
    <mergeCell ref="A1:Z1"/>
    <mergeCell ref="A2:Z2"/>
    <mergeCell ref="A3:L3"/>
    <mergeCell ref="Q5:X5"/>
    <mergeCell ref="Y5:Y8"/>
    <mergeCell ref="Z5:Z8"/>
    <mergeCell ref="B6:B8"/>
    <mergeCell ref="C6:C8"/>
    <mergeCell ref="D6:D8"/>
    <mergeCell ref="E6:F7"/>
    <mergeCell ref="G6:G8"/>
    <mergeCell ref="I6:I8"/>
    <mergeCell ref="J6:J8"/>
    <mergeCell ref="B11:Z11"/>
    <mergeCell ref="S6:T7"/>
    <mergeCell ref="U6:V7"/>
    <mergeCell ref="W6:X7"/>
    <mergeCell ref="M7:M8"/>
    <mergeCell ref="N7:N8"/>
    <mergeCell ref="K6:K8"/>
    <mergeCell ref="L6:L8"/>
    <mergeCell ref="M6:N6"/>
    <mergeCell ref="O6:O8"/>
    <mergeCell ref="P6:P8"/>
    <mergeCell ref="Q6:R7"/>
  </mergeCells>
  <printOptions horizontalCentered="1"/>
  <pageMargins left="0.11811023622047245" right="0.11811023622047245" top="0.19685039370078741" bottom="0.19685039370078741" header="0.31496062992125984" footer="0.15748031496062992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Z18"/>
  <sheetViews>
    <sheetView tabSelected="1" topLeftCell="A7" zoomScaleNormal="100" zoomScaleSheetLayoutView="80" workbookViewId="0">
      <selection activeCell="G23" sqref="G23"/>
    </sheetView>
  </sheetViews>
  <sheetFormatPr defaultRowHeight="12.75" x14ac:dyDescent="0.25"/>
  <cols>
    <col min="1" max="1" width="4.42578125" style="1" customWidth="1"/>
    <col min="2" max="2" width="17.5703125" style="1" customWidth="1"/>
    <col min="3" max="3" width="21.28515625" style="1" customWidth="1"/>
    <col min="4" max="4" width="10" style="2" customWidth="1"/>
    <col min="5" max="6" width="7.42578125" style="2" customWidth="1"/>
    <col min="7" max="7" width="15.5703125" style="2" customWidth="1"/>
    <col min="8" max="8" width="11.85546875" style="2" customWidth="1"/>
    <col min="9" max="9" width="10.42578125" style="2" customWidth="1"/>
    <col min="10" max="10" width="8.85546875" style="2" customWidth="1"/>
    <col min="11" max="11" width="10.85546875" style="2" customWidth="1"/>
    <col min="12" max="12" width="13.5703125" style="2" customWidth="1"/>
    <col min="13" max="13" width="12.5703125" style="2" customWidth="1"/>
    <col min="14" max="14" width="10.140625" style="2" customWidth="1"/>
    <col min="15" max="15" width="10" style="2" customWidth="1"/>
    <col min="16" max="16" width="11.85546875" style="2" customWidth="1"/>
    <col min="17" max="20" width="9" style="1" customWidth="1"/>
    <col min="21" max="21" width="7.42578125" style="1" customWidth="1"/>
    <col min="22" max="22" width="7.85546875" style="1" customWidth="1"/>
    <col min="23" max="24" width="9" style="1" customWidth="1"/>
    <col min="25" max="25" width="14.42578125" style="1" customWidth="1"/>
    <col min="26" max="26" width="20.42578125" style="1" customWidth="1"/>
    <col min="27" max="27" width="9.140625" style="1" customWidth="1"/>
    <col min="28" max="16384" width="9.140625" style="1"/>
  </cols>
  <sheetData>
    <row r="1" spans="1:26" ht="12.75" customHeight="1" x14ac:dyDescent="0.25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x14ac:dyDescent="0.25">
      <c r="A2" s="14" t="s">
        <v>54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6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26" ht="15" customHeight="1" x14ac:dyDescent="0.25"/>
    <row r="5" spans="1:26" ht="56.25" customHeight="1" x14ac:dyDescent="0.25">
      <c r="A5" s="16" t="s">
        <v>0</v>
      </c>
      <c r="B5" s="13" t="s">
        <v>1</v>
      </c>
      <c r="C5" s="13"/>
      <c r="D5" s="13"/>
      <c r="E5" s="13"/>
      <c r="F5" s="13"/>
      <c r="G5" s="13"/>
      <c r="H5" s="13" t="s">
        <v>2</v>
      </c>
      <c r="I5" s="13" t="s">
        <v>3</v>
      </c>
      <c r="J5" s="13"/>
      <c r="K5" s="13"/>
      <c r="L5" s="13"/>
      <c r="M5" s="13" t="s">
        <v>4</v>
      </c>
      <c r="N5" s="13"/>
      <c r="O5" s="13"/>
      <c r="P5" s="13"/>
      <c r="Q5" s="12" t="s">
        <v>5</v>
      </c>
      <c r="R5" s="12"/>
      <c r="S5" s="12"/>
      <c r="T5" s="12"/>
      <c r="U5" s="12"/>
      <c r="V5" s="12"/>
      <c r="W5" s="12"/>
      <c r="X5" s="12"/>
      <c r="Y5" s="12" t="s">
        <v>6</v>
      </c>
      <c r="Z5" s="12" t="s">
        <v>7</v>
      </c>
    </row>
    <row r="6" spans="1:26" ht="134.25" customHeight="1" x14ac:dyDescent="0.25">
      <c r="A6" s="17"/>
      <c r="B6" s="13" t="s">
        <v>8</v>
      </c>
      <c r="C6" s="13" t="s">
        <v>9</v>
      </c>
      <c r="D6" s="13" t="s">
        <v>10</v>
      </c>
      <c r="E6" s="13" t="s">
        <v>11</v>
      </c>
      <c r="F6" s="13"/>
      <c r="G6" s="13" t="s">
        <v>12</v>
      </c>
      <c r="H6" s="13"/>
      <c r="I6" s="13" t="s">
        <v>13</v>
      </c>
      <c r="J6" s="13" t="s">
        <v>14</v>
      </c>
      <c r="K6" s="13" t="s">
        <v>15</v>
      </c>
      <c r="L6" s="13" t="s">
        <v>16</v>
      </c>
      <c r="M6" s="13" t="s">
        <v>17</v>
      </c>
      <c r="N6" s="13"/>
      <c r="O6" s="13" t="s">
        <v>18</v>
      </c>
      <c r="P6" s="13" t="s">
        <v>19</v>
      </c>
      <c r="Q6" s="12" t="s">
        <v>20</v>
      </c>
      <c r="R6" s="12"/>
      <c r="S6" s="12" t="s">
        <v>36</v>
      </c>
      <c r="T6" s="12"/>
      <c r="U6" s="12" t="s">
        <v>37</v>
      </c>
      <c r="V6" s="12"/>
      <c r="W6" s="12" t="s">
        <v>38</v>
      </c>
      <c r="X6" s="12"/>
      <c r="Y6" s="12"/>
      <c r="Z6" s="12"/>
    </row>
    <row r="7" spans="1:26" x14ac:dyDescent="0.25">
      <c r="A7" s="17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 t="s">
        <v>21</v>
      </c>
      <c r="N7" s="13" t="s">
        <v>22</v>
      </c>
      <c r="O7" s="13"/>
      <c r="P7" s="13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44.25" customHeight="1" x14ac:dyDescent="0.25">
      <c r="A8" s="18"/>
      <c r="B8" s="13"/>
      <c r="C8" s="13"/>
      <c r="D8" s="13"/>
      <c r="E8" s="3" t="s">
        <v>23</v>
      </c>
      <c r="F8" s="3" t="s">
        <v>24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5" t="s">
        <v>25</v>
      </c>
      <c r="R8" s="5" t="s">
        <v>26</v>
      </c>
      <c r="S8" s="5" t="s">
        <v>25</v>
      </c>
      <c r="T8" s="5" t="s">
        <v>26</v>
      </c>
      <c r="U8" s="5" t="s">
        <v>23</v>
      </c>
      <c r="V8" s="5" t="s">
        <v>24</v>
      </c>
      <c r="W8" s="5" t="s">
        <v>25</v>
      </c>
      <c r="X8" s="5" t="s">
        <v>26</v>
      </c>
      <c r="Y8" s="12"/>
      <c r="Z8" s="12"/>
    </row>
    <row r="9" spans="1:26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</row>
    <row r="10" spans="1:26" ht="229.5" x14ac:dyDescent="0.25">
      <c r="A10" s="4" t="s">
        <v>27</v>
      </c>
      <c r="B10" s="4" t="s">
        <v>34</v>
      </c>
      <c r="C10" s="5" t="s">
        <v>46</v>
      </c>
      <c r="D10" s="4" t="s">
        <v>47</v>
      </c>
      <c r="E10" s="8">
        <f>'[1]2022'!$D$15</f>
        <v>4</v>
      </c>
      <c r="F10" s="8">
        <v>4</v>
      </c>
      <c r="G10" s="4" t="s">
        <v>40</v>
      </c>
      <c r="H10" s="4" t="s">
        <v>31</v>
      </c>
      <c r="I10" s="6">
        <v>77406</v>
      </c>
      <c r="J10" s="6">
        <v>73800</v>
      </c>
      <c r="K10" s="6">
        <f>J10-I10</f>
        <v>-3606</v>
      </c>
      <c r="L10" s="6" t="s">
        <v>32</v>
      </c>
      <c r="M10" s="6">
        <f>75304.414+514.40698</f>
        <v>75818.820980000004</v>
      </c>
      <c r="N10" s="6">
        <v>-2738265.1145099993</v>
      </c>
      <c r="O10" s="4" t="s">
        <v>33</v>
      </c>
      <c r="P10" s="4" t="s">
        <v>33</v>
      </c>
      <c r="Q10" s="4" t="s">
        <v>33</v>
      </c>
      <c r="R10" s="4" t="s">
        <v>33</v>
      </c>
      <c r="S10" s="4" t="s">
        <v>33</v>
      </c>
      <c r="T10" s="4" t="s">
        <v>33</v>
      </c>
      <c r="U10" s="4" t="s">
        <v>33</v>
      </c>
      <c r="V10" s="4" t="s">
        <v>33</v>
      </c>
      <c r="W10" s="4" t="s">
        <v>33</v>
      </c>
      <c r="X10" s="4" t="s">
        <v>33</v>
      </c>
      <c r="Y10" s="6" t="s">
        <v>32</v>
      </c>
      <c r="Z10" s="5" t="s">
        <v>45</v>
      </c>
    </row>
    <row r="11" spans="1:26" ht="72" customHeight="1" x14ac:dyDescent="0.25">
      <c r="B11" s="11" t="s">
        <v>42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6" spans="1:26" x14ac:dyDescent="0.25">
      <c r="J16" s="9"/>
    </row>
    <row r="18" spans="9:9" x14ac:dyDescent="0.25">
      <c r="I18" s="2" t="s">
        <v>28</v>
      </c>
    </row>
  </sheetData>
  <mergeCells count="30">
    <mergeCell ref="A5:A8"/>
    <mergeCell ref="B5:G5"/>
    <mergeCell ref="H5:H8"/>
    <mergeCell ref="I5:L5"/>
    <mergeCell ref="M5:P5"/>
    <mergeCell ref="A1:Z1"/>
    <mergeCell ref="A2:Z2"/>
    <mergeCell ref="A3:L3"/>
    <mergeCell ref="Q5:X5"/>
    <mergeCell ref="Y5:Y8"/>
    <mergeCell ref="Z5:Z8"/>
    <mergeCell ref="B6:B8"/>
    <mergeCell ref="C6:C8"/>
    <mergeCell ref="D6:D8"/>
    <mergeCell ref="E6:F7"/>
    <mergeCell ref="G6:G8"/>
    <mergeCell ref="I6:I8"/>
    <mergeCell ref="J6:J8"/>
    <mergeCell ref="B11:Z11"/>
    <mergeCell ref="S6:T7"/>
    <mergeCell ref="U6:V7"/>
    <mergeCell ref="W6:X7"/>
    <mergeCell ref="M7:M8"/>
    <mergeCell ref="N7:N8"/>
    <mergeCell ref="K6:K8"/>
    <mergeCell ref="L6:L8"/>
    <mergeCell ref="M6:N6"/>
    <mergeCell ref="O6:O8"/>
    <mergeCell ref="P6:P8"/>
    <mergeCell ref="Q6:R7"/>
  </mergeCells>
  <printOptions horizontalCentered="1"/>
  <pageMargins left="0.11811023622047245" right="0.11811023622047245" top="0.19685039370078741" bottom="0.19685039370078741" header="0.31496062992125984" footer="0.15748031496062992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Z18"/>
  <sheetViews>
    <sheetView topLeftCell="A4" zoomScale="80" zoomScaleNormal="80" zoomScaleSheetLayoutView="85" workbookViewId="0">
      <selection activeCell="J24" sqref="J24"/>
    </sheetView>
  </sheetViews>
  <sheetFormatPr defaultRowHeight="12.75" x14ac:dyDescent="0.25"/>
  <cols>
    <col min="1" max="1" width="4.42578125" style="1" customWidth="1"/>
    <col min="2" max="2" width="17.5703125" style="1" customWidth="1"/>
    <col min="3" max="3" width="21.28515625" style="1" customWidth="1"/>
    <col min="4" max="4" width="10" style="2" customWidth="1"/>
    <col min="5" max="6" width="7.42578125" style="2" customWidth="1"/>
    <col min="7" max="7" width="15.5703125" style="2" customWidth="1"/>
    <col min="8" max="8" width="11.85546875" style="2" customWidth="1"/>
    <col min="9" max="10" width="10.42578125" style="2" customWidth="1"/>
    <col min="11" max="11" width="10.85546875" style="2" customWidth="1"/>
    <col min="12" max="12" width="13.5703125" style="2" customWidth="1"/>
    <col min="13" max="13" width="11.7109375" style="2" customWidth="1"/>
    <col min="14" max="14" width="10.140625" style="2" customWidth="1"/>
    <col min="15" max="15" width="10" style="2" customWidth="1"/>
    <col min="16" max="16" width="11.85546875" style="2" customWidth="1"/>
    <col min="17" max="20" width="9" style="1" customWidth="1"/>
    <col min="21" max="21" width="7.42578125" style="1" customWidth="1"/>
    <col min="22" max="22" width="7.85546875" style="1" customWidth="1"/>
    <col min="23" max="24" width="9" style="1" customWidth="1"/>
    <col min="25" max="25" width="14.42578125" style="1" customWidth="1"/>
    <col min="26" max="26" width="20.42578125" style="1" customWidth="1"/>
    <col min="27" max="27" width="9.140625" style="1" customWidth="1"/>
    <col min="28" max="16384" width="9.140625" style="1"/>
  </cols>
  <sheetData>
    <row r="1" spans="1:26" ht="12.75" customHeight="1" x14ac:dyDescent="0.25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x14ac:dyDescent="0.25">
      <c r="A2" s="14" t="s">
        <v>55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6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26" ht="15" customHeight="1" x14ac:dyDescent="0.25"/>
    <row r="5" spans="1:26" ht="56.25" customHeight="1" x14ac:dyDescent="0.25">
      <c r="A5" s="13" t="s">
        <v>0</v>
      </c>
      <c r="B5" s="13" t="s">
        <v>1</v>
      </c>
      <c r="C5" s="13"/>
      <c r="D5" s="13"/>
      <c r="E5" s="13"/>
      <c r="F5" s="13"/>
      <c r="G5" s="13"/>
      <c r="H5" s="13" t="s">
        <v>2</v>
      </c>
      <c r="I5" s="13" t="s">
        <v>3</v>
      </c>
      <c r="J5" s="13"/>
      <c r="K5" s="13"/>
      <c r="L5" s="13"/>
      <c r="M5" s="13" t="s">
        <v>4</v>
      </c>
      <c r="N5" s="13"/>
      <c r="O5" s="13"/>
      <c r="P5" s="13"/>
      <c r="Q5" s="12" t="s">
        <v>5</v>
      </c>
      <c r="R5" s="12"/>
      <c r="S5" s="12"/>
      <c r="T5" s="12"/>
      <c r="U5" s="12"/>
      <c r="V5" s="12"/>
      <c r="W5" s="12"/>
      <c r="X5" s="12"/>
      <c r="Y5" s="12" t="s">
        <v>6</v>
      </c>
      <c r="Z5" s="12" t="s">
        <v>7</v>
      </c>
    </row>
    <row r="6" spans="1:26" ht="134.25" customHeight="1" x14ac:dyDescent="0.25">
      <c r="A6" s="13"/>
      <c r="B6" s="13" t="s">
        <v>8</v>
      </c>
      <c r="C6" s="13" t="s">
        <v>9</v>
      </c>
      <c r="D6" s="13" t="s">
        <v>10</v>
      </c>
      <c r="E6" s="13" t="s">
        <v>11</v>
      </c>
      <c r="F6" s="13"/>
      <c r="G6" s="13" t="s">
        <v>12</v>
      </c>
      <c r="H6" s="13"/>
      <c r="I6" s="13" t="s">
        <v>13</v>
      </c>
      <c r="J6" s="13" t="s">
        <v>14</v>
      </c>
      <c r="K6" s="13" t="s">
        <v>15</v>
      </c>
      <c r="L6" s="13" t="s">
        <v>16</v>
      </c>
      <c r="M6" s="13" t="s">
        <v>17</v>
      </c>
      <c r="N6" s="13"/>
      <c r="O6" s="13" t="s">
        <v>18</v>
      </c>
      <c r="P6" s="13" t="s">
        <v>19</v>
      </c>
      <c r="Q6" s="12" t="s">
        <v>20</v>
      </c>
      <c r="R6" s="12"/>
      <c r="S6" s="12" t="s">
        <v>36</v>
      </c>
      <c r="T6" s="12"/>
      <c r="U6" s="12" t="s">
        <v>37</v>
      </c>
      <c r="V6" s="12"/>
      <c r="W6" s="12" t="s">
        <v>38</v>
      </c>
      <c r="X6" s="12"/>
      <c r="Y6" s="12"/>
      <c r="Z6" s="12"/>
    </row>
    <row r="7" spans="1:26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 t="s">
        <v>21</v>
      </c>
      <c r="N7" s="13" t="s">
        <v>22</v>
      </c>
      <c r="O7" s="13"/>
      <c r="P7" s="13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44.25" customHeight="1" x14ac:dyDescent="0.25">
      <c r="A8" s="13"/>
      <c r="B8" s="13"/>
      <c r="C8" s="13"/>
      <c r="D8" s="13"/>
      <c r="E8" s="3" t="s">
        <v>23</v>
      </c>
      <c r="F8" s="3" t="s">
        <v>24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5" t="s">
        <v>25</v>
      </c>
      <c r="R8" s="5" t="s">
        <v>26</v>
      </c>
      <c r="S8" s="5" t="s">
        <v>25</v>
      </c>
      <c r="T8" s="5" t="s">
        <v>26</v>
      </c>
      <c r="U8" s="5" t="s">
        <v>23</v>
      </c>
      <c r="V8" s="5" t="s">
        <v>24</v>
      </c>
      <c r="W8" s="5" t="s">
        <v>25</v>
      </c>
      <c r="X8" s="5" t="s">
        <v>26</v>
      </c>
      <c r="Y8" s="12"/>
      <c r="Z8" s="12"/>
    </row>
    <row r="9" spans="1:26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</row>
    <row r="10" spans="1:26" ht="293.25" x14ac:dyDescent="0.25">
      <c r="A10" s="4" t="s">
        <v>27</v>
      </c>
      <c r="B10" s="4" t="s">
        <v>35</v>
      </c>
      <c r="C10" s="5" t="s">
        <v>41</v>
      </c>
      <c r="D10" s="4" t="s">
        <v>30</v>
      </c>
      <c r="E10" s="8">
        <v>378</v>
      </c>
      <c r="F10" s="4">
        <v>244.3</v>
      </c>
      <c r="G10" s="4" t="s">
        <v>40</v>
      </c>
      <c r="H10" s="4" t="s">
        <v>31</v>
      </c>
      <c r="I10" s="6">
        <v>31019</v>
      </c>
      <c r="J10" s="6">
        <v>27906</v>
      </c>
      <c r="K10" s="6">
        <f>J10-I10</f>
        <v>-3113</v>
      </c>
      <c r="L10" s="6" t="s">
        <v>32</v>
      </c>
      <c r="M10" s="6">
        <f>3766.431+19.78822</f>
        <v>3786.21922</v>
      </c>
      <c r="N10" s="6">
        <v>-500257.44886999985</v>
      </c>
      <c r="O10" s="4" t="s">
        <v>33</v>
      </c>
      <c r="P10" s="4" t="s">
        <v>33</v>
      </c>
      <c r="Q10" s="4" t="s">
        <v>33</v>
      </c>
      <c r="R10" s="4" t="s">
        <v>33</v>
      </c>
      <c r="S10" s="4" t="s">
        <v>33</v>
      </c>
      <c r="T10" s="4" t="s">
        <v>33</v>
      </c>
      <c r="U10" s="4" t="s">
        <v>33</v>
      </c>
      <c r="V10" s="4" t="s">
        <v>33</v>
      </c>
      <c r="W10" s="4" t="s">
        <v>33</v>
      </c>
      <c r="X10" s="4" t="s">
        <v>33</v>
      </c>
      <c r="Y10" s="6" t="s">
        <v>32</v>
      </c>
      <c r="Z10" s="5" t="s">
        <v>44</v>
      </c>
    </row>
    <row r="11" spans="1:26" ht="72" customHeight="1" x14ac:dyDescent="0.25">
      <c r="B11" s="11" t="s">
        <v>42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8" spans="9:9" x14ac:dyDescent="0.25">
      <c r="I18" s="2" t="s">
        <v>28</v>
      </c>
    </row>
  </sheetData>
  <mergeCells count="30">
    <mergeCell ref="A1:Z1"/>
    <mergeCell ref="A2:Z2"/>
    <mergeCell ref="A3:L3"/>
    <mergeCell ref="A5:A8"/>
    <mergeCell ref="S6:T7"/>
    <mergeCell ref="U6:V7"/>
    <mergeCell ref="W6:X7"/>
    <mergeCell ref="M7:M8"/>
    <mergeCell ref="N7:N8"/>
    <mergeCell ref="Q5:X5"/>
    <mergeCell ref="B6:B8"/>
    <mergeCell ref="C6:C8"/>
    <mergeCell ref="D6:D8"/>
    <mergeCell ref="E6:F7"/>
    <mergeCell ref="G6:G8"/>
    <mergeCell ref="I6:I8"/>
    <mergeCell ref="J6:J8"/>
    <mergeCell ref="B5:G5"/>
    <mergeCell ref="H5:H8"/>
    <mergeCell ref="B11:Z11"/>
    <mergeCell ref="K6:K8"/>
    <mergeCell ref="L6:L8"/>
    <mergeCell ref="M6:N6"/>
    <mergeCell ref="O6:O8"/>
    <mergeCell ref="P6:P8"/>
    <mergeCell ref="Q6:R7"/>
    <mergeCell ref="Y5:Y8"/>
    <mergeCell ref="Z5:Z8"/>
    <mergeCell ref="I5:L5"/>
    <mergeCell ref="M5:P5"/>
  </mergeCells>
  <printOptions horizontalCentered="1"/>
  <pageMargins left="0.11811023622047245" right="0.11811023622047245" top="0.19685039370078741" bottom="0.19685039370078741" header="0.31496062992125984" footer="0.15748031496062992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тепло 2024</vt:lpstr>
      <vt:lpstr>пит в 2024</vt:lpstr>
      <vt:lpstr>тех в 2024</vt:lpstr>
      <vt:lpstr>'пит в 2024'!Область_печати</vt:lpstr>
      <vt:lpstr>'тепло 2024'!Область_печати</vt:lpstr>
      <vt:lpstr>'тех в 2024'!Область_печати</vt:lpstr>
    </vt:vector>
  </TitlesOfParts>
  <Company>Маэк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Алдабергенов Айбек</dc:creator>
  <cp:lastModifiedBy>Елеуова Айгерим</cp:lastModifiedBy>
  <cp:lastPrinted>2025-04-17T05:52:37Z</cp:lastPrinted>
  <dcterms:created xsi:type="dcterms:W3CDTF">2017-02-02T07:00:31Z</dcterms:created>
  <dcterms:modified xsi:type="dcterms:W3CDTF">2025-04-21T05:46:00Z</dcterms:modified>
</cp:coreProperties>
</file>