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315" windowHeight="4620" activeTab="1"/>
  </bookViews>
  <sheets>
    <sheet name="2 полугодие" sheetId="10" r:id="rId1"/>
    <sheet name="прилож ко 2 полуг" sheetId="11" r:id="rId2"/>
  </sheets>
  <calcPr calcId="145621" fullPrecision="0"/>
</workbook>
</file>

<file path=xl/calcChain.xml><?xml version="1.0" encoding="utf-8"?>
<calcChain xmlns="http://schemas.openxmlformats.org/spreadsheetml/2006/main">
  <c r="G17" i="10" l="1"/>
  <c r="I17" i="10" s="1"/>
  <c r="F17" i="10"/>
  <c r="H17" i="10" s="1"/>
  <c r="I15" i="10"/>
  <c r="G15" i="10"/>
  <c r="F15" i="10"/>
  <c r="H15" i="10"/>
  <c r="I13" i="10"/>
  <c r="H13" i="10"/>
  <c r="J13" i="10" s="1"/>
  <c r="G13" i="10"/>
  <c r="F13" i="10"/>
  <c r="J17" i="10" l="1"/>
  <c r="J15" i="10"/>
</calcChain>
</file>

<file path=xl/sharedStrings.xml><?xml version="1.0" encoding="utf-8"?>
<sst xmlns="http://schemas.openxmlformats.org/spreadsheetml/2006/main" count="125" uniqueCount="50">
  <si>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</si>
  <si>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</si>
  <si>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</si>
  <si>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</si>
  <si>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</si>
  <si>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</si>
  <si>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</si>
  <si>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</si>
  <si>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</si>
  <si>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</si>
  <si>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</si>
  <si>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</si>
  <si>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</si>
  <si>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1.</t>
  </si>
  <si>
    <t xml:space="preserve">  -</t>
  </si>
  <si>
    <t>Реализация данного инвестиционного проекта  позволилаувеличить срок службы трубопровода тепловой сети, обеспечить надежную эксплуатацию бесперебойного и качественного снабжения теплом и горячей водой потребителей г.Актау и прилегающих жилых массивов города.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</si>
  <si>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</si>
  <si>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</si>
  <si>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</si>
  <si>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</si>
  <si>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</si>
  <si>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</si>
  <si>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п.м</t>
  </si>
  <si>
    <t>Электронные закупки способом открытого тендера, проведенные  23.02.2015, 08.04.15 года, признаны не состоявшимися по причине допуска менее двух заявок потенциальных поставщиков. (Правила закупок  п.49). Дата повторного проведения тендера 12.05.2015 г</t>
  </si>
  <si>
    <t>Капитальный ремонт трубопроводов тепловой сети О.С. №1 Ду-700мм от Узла №4 до НСПТС.</t>
  </si>
  <si>
    <t>1.1.</t>
  </si>
  <si>
    <t xml:space="preserve"> -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</si>
  <si>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2 полугодие 2015 года</t>
  </si>
  <si>
    <t>Питьевая вода</t>
  </si>
  <si>
    <t>2.</t>
  </si>
  <si>
    <t>2.1.</t>
  </si>
  <si>
    <t>Капитальный ремонт трубопровода Куюлус-ЦУВС-1 на участке от Узла №5 до Узла №6</t>
  </si>
  <si>
    <t xml:space="preserve">Электронные закупки способом открытого тендера, проведенные  26.02.2015, 09.04.15 года, 15.05.2015 года признаны не состоявшимися по причине допуска менее двух заявок потенциальных поставщиков. (Правила закупок  п.49). Направлен запрос в «Самрук-Казына  Контракт» № 01-08-05/4420 от 03.06.15г о закупе из одного источника у ТОО "Тенгизстройсервис Групп". Получено Заключение  из «Самрук-Казына  Контракт» № 0015-2002 от 09.06.15года. Заключен договор на выполнение работ № 01-01-13/1745 от 11.06.15 г. </t>
  </si>
  <si>
    <t>Техническая вода</t>
  </si>
  <si>
    <t>3.</t>
  </si>
  <si>
    <t>3.1.</t>
  </si>
  <si>
    <t>Капитальный ремонт  магистрального  минводовода  Ду-600мм между 42-43км</t>
  </si>
  <si>
    <t xml:space="preserve">Работа прошла в 1 полугодии. Дата проведения  тендера 05.02.2015 года. Заключен договор № 01-01-13/904 от 10.03.15 на выполнение работ с ТОО "Мунайузеньсервис К.А.Н."   </t>
  </si>
  <si>
    <t>Информация о реализации инвестиционной программы в разрезе источников финансирования</t>
  </si>
  <si>
    <t>Продолжение Приложения 4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</si>
  <si>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</si>
  <si>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</si>
  <si>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</si>
  <si>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</si>
  <si>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</si>
  <si>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</si>
  <si>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</si>
  <si>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Тепловая энергия и горячая вода</t>
  </si>
  <si>
    <t>Питьевая  вода и                 Техническая вода</t>
  </si>
  <si>
    <t xml:space="preserve">Реализация данного инвестиционного проекта  позволила увеличить производительность, срок эксплуатации магистрального трубопровода минерализованной воды,  предотвратить аварийную ситуацию с размораживанием водовода в зимний период времени, обеспечить надежную эксплуатацию бесперебойного и качественного снабжения в необходимом количестве питьевой и технической водой потребителей г.Актау и прилегающих жилых массивов города.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</si>
</sst>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18"/>
  <sheetViews>
    <sheetView topLeftCell="A14" workbookViewId="0">
      <selection activeCell="A2" sqref="A2:S17"/>
    </sheetView>
  </sheetViews>
  <sheetFormatPr defaultRowHeight="12.75" x14ac:dyDescent="0.25"/>
  <cols>
    <col min="1" max="1" width="3.5703125" style="1" customWidth="1"/>
    <col min="2" max="2" width="23.5703125" style="1" customWidth="1"/>
    <col min="3" max="3" width="11.28515625" style="1" customWidth="1"/>
    <col min="4" max="7" width="9" style="1" customWidth="1"/>
    <col min="8" max="9" width="9.140625" style="1"/>
    <col min="10" max="10" width="10.140625" style="1" customWidth="1"/>
    <col min="11" max="11" width="28.14062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19" ht="17.25" customHeight="1" x14ac:dyDescent="0.25">
      <c r="K2" s="20" t="s">
        <v>16</v>
      </c>
      <c r="L2" s="20"/>
    </row>
    <row r="3" spans="1:19" ht="60" customHeight="1" x14ac:dyDescent="0.25">
      <c r="K3" s="20" t="s">
        <v>11</v>
      </c>
      <c r="L3" s="20"/>
      <c r="M3" s="20"/>
    </row>
    <row r="4" spans="1:19" x14ac:dyDescent="0.25">
      <c r="K4" s="9"/>
      <c r="L4" s="9" t="s">
        <v>12</v>
      </c>
      <c r="M4" s="9"/>
    </row>
    <row r="5" spans="1:19" ht="27.75" customHeight="1" x14ac:dyDescent="0.25"/>
    <row r="6" spans="1:19" ht="33.75" customHeight="1" x14ac:dyDescent="0.2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9" ht="30" customHeight="1" x14ac:dyDescent="0.25">
      <c r="A8" s="3" t="s">
        <v>0</v>
      </c>
      <c r="B8" s="22" t="s">
        <v>38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4.2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</row>
    <row r="10" spans="1:19" ht="49.5" customHeight="1" x14ac:dyDescent="0.25">
      <c r="A10" s="18"/>
      <c r="B10" s="18" t="s">
        <v>17</v>
      </c>
      <c r="C10" s="18" t="s">
        <v>18</v>
      </c>
      <c r="D10" s="16" t="s">
        <v>1</v>
      </c>
      <c r="E10" s="17"/>
      <c r="F10" s="16" t="s">
        <v>19</v>
      </c>
      <c r="G10" s="17"/>
      <c r="H10" s="16" t="s">
        <v>20</v>
      </c>
      <c r="I10" s="23"/>
      <c r="J10" s="23"/>
      <c r="K10" s="17"/>
      <c r="L10" s="16" t="s">
        <v>4</v>
      </c>
      <c r="M10" s="23"/>
      <c r="N10" s="23"/>
      <c r="O10" s="17"/>
      <c r="P10" s="16" t="s">
        <v>5</v>
      </c>
      <c r="Q10" s="17"/>
      <c r="R10" s="16" t="s">
        <v>21</v>
      </c>
      <c r="S10" s="17"/>
    </row>
    <row r="11" spans="1:19" ht="23.25" customHeight="1" x14ac:dyDescent="0.25">
      <c r="A11" s="19"/>
      <c r="B11" s="19"/>
      <c r="C11" s="19"/>
      <c r="D11" s="3" t="s">
        <v>9</v>
      </c>
      <c r="E11" s="3" t="s">
        <v>10</v>
      </c>
      <c r="F11" s="3" t="s">
        <v>9</v>
      </c>
      <c r="G11" s="3" t="s">
        <v>10</v>
      </c>
      <c r="H11" s="3" t="s">
        <v>9</v>
      </c>
      <c r="I11" s="3" t="s">
        <v>10</v>
      </c>
      <c r="J11" s="3" t="s">
        <v>2</v>
      </c>
      <c r="K11" s="3" t="s">
        <v>3</v>
      </c>
      <c r="L11" s="3" t="s">
        <v>9</v>
      </c>
      <c r="M11" s="3" t="s">
        <v>10</v>
      </c>
      <c r="N11" s="3" t="s">
        <v>2</v>
      </c>
      <c r="O11" s="3" t="s">
        <v>3</v>
      </c>
      <c r="P11" s="3" t="s">
        <v>9</v>
      </c>
      <c r="Q11" s="3" t="s">
        <v>10</v>
      </c>
      <c r="R11" s="3" t="s">
        <v>9</v>
      </c>
      <c r="S11" s="3" t="s">
        <v>10</v>
      </c>
    </row>
    <row r="12" spans="1:19" ht="25.5" x14ac:dyDescent="0.25">
      <c r="A12" s="6" t="s">
        <v>13</v>
      </c>
      <c r="B12" s="14" t="s">
        <v>47</v>
      </c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4.5" customHeight="1" x14ac:dyDescent="0.25">
      <c r="A13" s="3" t="s">
        <v>25</v>
      </c>
      <c r="B13" s="3" t="s">
        <v>24</v>
      </c>
      <c r="C13" s="3" t="s">
        <v>22</v>
      </c>
      <c r="D13" s="3">
        <v>2340</v>
      </c>
      <c r="E13" s="3">
        <v>2340</v>
      </c>
      <c r="F13" s="4">
        <f>160047-53349</f>
        <v>106698</v>
      </c>
      <c r="G13" s="4">
        <f>158445-42366</f>
        <v>116079</v>
      </c>
      <c r="H13" s="4">
        <f>F13</f>
        <v>106698</v>
      </c>
      <c r="I13" s="4">
        <f>G13</f>
        <v>116079</v>
      </c>
      <c r="J13" s="4">
        <f>I13-H13</f>
        <v>9381</v>
      </c>
      <c r="K13" s="3" t="s">
        <v>23</v>
      </c>
      <c r="L13" s="3" t="s">
        <v>26</v>
      </c>
      <c r="M13" s="3" t="s">
        <v>26</v>
      </c>
      <c r="N13" s="3" t="s">
        <v>26</v>
      </c>
      <c r="O13" s="3" t="s">
        <v>26</v>
      </c>
      <c r="P13" s="3" t="s">
        <v>26</v>
      </c>
      <c r="Q13" s="3" t="s">
        <v>26</v>
      </c>
      <c r="R13" s="3" t="s">
        <v>26</v>
      </c>
      <c r="S13" s="3" t="s">
        <v>26</v>
      </c>
    </row>
    <row r="14" spans="1:19" x14ac:dyDescent="0.25">
      <c r="A14" s="6" t="s">
        <v>29</v>
      </c>
      <c r="B14" s="7" t="s">
        <v>28</v>
      </c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66.25" customHeight="1" x14ac:dyDescent="0.25">
      <c r="A15" s="3" t="s">
        <v>30</v>
      </c>
      <c r="B15" s="3" t="s">
        <v>31</v>
      </c>
      <c r="C15" s="3" t="s">
        <v>22</v>
      </c>
      <c r="D15" s="3">
        <v>1750</v>
      </c>
      <c r="E15" s="3">
        <v>1750</v>
      </c>
      <c r="F15" s="4">
        <f>83132-33252</f>
        <v>49880</v>
      </c>
      <c r="G15" s="4">
        <f>74818-0</f>
        <v>74818</v>
      </c>
      <c r="H15" s="4">
        <f>F15</f>
        <v>49880</v>
      </c>
      <c r="I15" s="4">
        <f>G15</f>
        <v>74818</v>
      </c>
      <c r="J15" s="4">
        <f>I15-H15</f>
        <v>24938</v>
      </c>
      <c r="K15" s="3" t="s">
        <v>32</v>
      </c>
      <c r="L15" s="3" t="s">
        <v>26</v>
      </c>
      <c r="M15" s="3" t="s">
        <v>26</v>
      </c>
      <c r="N15" s="3" t="s">
        <v>26</v>
      </c>
      <c r="O15" s="3" t="s">
        <v>26</v>
      </c>
      <c r="P15" s="3" t="s">
        <v>26</v>
      </c>
      <c r="Q15" s="3" t="s">
        <v>26</v>
      </c>
      <c r="R15" s="3" t="s">
        <v>26</v>
      </c>
      <c r="S15" s="3" t="s">
        <v>26</v>
      </c>
    </row>
    <row r="16" spans="1:19" x14ac:dyDescent="0.25">
      <c r="A16" s="6" t="s">
        <v>34</v>
      </c>
      <c r="B16" s="7" t="s">
        <v>33</v>
      </c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93.75" customHeight="1" x14ac:dyDescent="0.25">
      <c r="A17" s="3" t="s">
        <v>35</v>
      </c>
      <c r="B17" s="3" t="s">
        <v>36</v>
      </c>
      <c r="C17" s="3" t="s">
        <v>22</v>
      </c>
      <c r="D17" s="4">
        <v>760</v>
      </c>
      <c r="E17" s="4">
        <v>760</v>
      </c>
      <c r="F17" s="4">
        <f>39883-39883</f>
        <v>0</v>
      </c>
      <c r="G17" s="4">
        <f>39500-39500</f>
        <v>0</v>
      </c>
      <c r="H17" s="4">
        <f>F17</f>
        <v>0</v>
      </c>
      <c r="I17" s="4">
        <f>G17</f>
        <v>0</v>
      </c>
      <c r="J17" s="4">
        <f>I17-H17</f>
        <v>0</v>
      </c>
      <c r="K17" s="3" t="s">
        <v>37</v>
      </c>
      <c r="L17" s="3" t="s">
        <v>26</v>
      </c>
      <c r="M17" s="3" t="s">
        <v>26</v>
      </c>
      <c r="N17" s="3" t="s">
        <v>26</v>
      </c>
      <c r="O17" s="3" t="s">
        <v>26</v>
      </c>
      <c r="P17" s="3" t="s">
        <v>26</v>
      </c>
      <c r="Q17" s="3" t="s">
        <v>26</v>
      </c>
      <c r="R17" s="3" t="s">
        <v>26</v>
      </c>
      <c r="S17" s="3" t="s">
        <v>26</v>
      </c>
    </row>
    <row r="18" spans="1:19" ht="15.75" x14ac:dyDescent="0.25">
      <c r="F18" s="5"/>
      <c r="G18" s="5"/>
      <c r="K18" s="10"/>
    </row>
  </sheetData>
  <mergeCells count="13">
    <mergeCell ref="F10:G10"/>
    <mergeCell ref="C10:C11"/>
    <mergeCell ref="B10:B11"/>
    <mergeCell ref="A10:A11"/>
    <mergeCell ref="K2:L2"/>
    <mergeCell ref="K3:M3"/>
    <mergeCell ref="A6:M6"/>
    <mergeCell ref="B8:S8"/>
    <mergeCell ref="H10:K10"/>
    <mergeCell ref="L10:O10"/>
    <mergeCell ref="P10:Q10"/>
    <mergeCell ref="R10:S10"/>
    <mergeCell ref="D10:E10"/>
  </mergeCells>
  <pageMargins left="0.15748031496062992" right="0.15748031496062992" top="0.15748031496062992" bottom="0.15748031496062992" header="0.15748031496062992" footer="0.1574803149606299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tabSelected="1" workbookViewId="0">
      <selection activeCell="F16" sqref="A2:F16"/>
    </sheetView>
  </sheetViews>
  <sheetFormatPr defaultRowHeight="12.75" x14ac:dyDescent="0.25"/>
  <cols>
    <col min="1" max="1" width="29.140625" style="12" customWidth="1"/>
    <col min="2" max="2" width="15.28515625" style="12" customWidth="1"/>
    <col min="3" max="4" width="12.7109375" style="12" customWidth="1"/>
    <col min="5" max="5" width="28.28515625" style="12" customWidth="1"/>
    <col min="6" max="6" width="15.7109375" style="12" customWidth="1"/>
    <col min="7" max="16384" width="9.140625" style="12"/>
  </cols>
  <sheetData>
    <row r="2" spans="1:6" ht="13.5" customHeight="1" x14ac:dyDescent="0.25">
      <c r="D2" s="24" t="s">
        <v>39</v>
      </c>
      <c r="E2" s="24"/>
      <c r="F2" s="24"/>
    </row>
    <row r="3" spans="1:6" ht="48.75" customHeight="1" x14ac:dyDescent="0.25">
      <c r="D3" s="20" t="s">
        <v>11</v>
      </c>
      <c r="E3" s="20"/>
      <c r="F3" s="20"/>
    </row>
    <row r="4" spans="1:6" x14ac:dyDescent="0.25">
      <c r="D4" s="9"/>
      <c r="E4" s="9" t="s">
        <v>12</v>
      </c>
      <c r="F4" s="9"/>
    </row>
    <row r="6" spans="1:6" ht="89.25" x14ac:dyDescent="0.25">
      <c r="A6" s="13" t="s">
        <v>46</v>
      </c>
      <c r="B6" s="13" t="s">
        <v>40</v>
      </c>
      <c r="C6" s="13" t="s">
        <v>41</v>
      </c>
      <c r="D6" s="13" t="s">
        <v>42</v>
      </c>
      <c r="E6" s="13" t="s">
        <v>43</v>
      </c>
      <c r="F6" s="13" t="s">
        <v>44</v>
      </c>
    </row>
    <row r="7" spans="1:6" x14ac:dyDescent="0.25">
      <c r="A7" s="14" t="s">
        <v>47</v>
      </c>
      <c r="B7" s="14"/>
      <c r="C7" s="14"/>
      <c r="D7" s="14"/>
      <c r="E7" s="14"/>
      <c r="F7" s="14"/>
    </row>
    <row r="8" spans="1:6" ht="71.25" customHeight="1" x14ac:dyDescent="0.25">
      <c r="A8" s="15" t="s">
        <v>6</v>
      </c>
      <c r="B8" s="11" t="s">
        <v>14</v>
      </c>
      <c r="C8" s="11" t="s">
        <v>14</v>
      </c>
      <c r="D8" s="11" t="s">
        <v>14</v>
      </c>
      <c r="E8" s="25" t="s">
        <v>15</v>
      </c>
      <c r="F8" s="11" t="s">
        <v>14</v>
      </c>
    </row>
    <row r="9" spans="1:6" ht="63.75" x14ac:dyDescent="0.25">
      <c r="A9" s="15" t="s">
        <v>7</v>
      </c>
      <c r="B9" s="11" t="s">
        <v>14</v>
      </c>
      <c r="C9" s="11" t="s">
        <v>14</v>
      </c>
      <c r="D9" s="11" t="s">
        <v>14</v>
      </c>
      <c r="E9" s="26"/>
      <c r="F9" s="11" t="s">
        <v>14</v>
      </c>
    </row>
    <row r="10" spans="1:6" ht="51" x14ac:dyDescent="0.25">
      <c r="A10" s="15" t="s">
        <v>8</v>
      </c>
      <c r="B10" s="11" t="s">
        <v>14</v>
      </c>
      <c r="C10" s="11" t="s">
        <v>14</v>
      </c>
      <c r="D10" s="11" t="s">
        <v>14</v>
      </c>
      <c r="E10" s="26"/>
      <c r="F10" s="11" t="s">
        <v>14</v>
      </c>
    </row>
    <row r="11" spans="1:6" ht="51" x14ac:dyDescent="0.25">
      <c r="A11" s="15" t="s">
        <v>45</v>
      </c>
      <c r="B11" s="11" t="s">
        <v>14</v>
      </c>
      <c r="C11" s="11" t="s">
        <v>14</v>
      </c>
      <c r="D11" s="11" t="s">
        <v>14</v>
      </c>
      <c r="E11" s="27"/>
      <c r="F11" s="11" t="s">
        <v>14</v>
      </c>
    </row>
    <row r="12" spans="1:6" ht="25.5" x14ac:dyDescent="0.25">
      <c r="A12" s="14" t="s">
        <v>48</v>
      </c>
      <c r="B12" s="14"/>
      <c r="C12" s="14"/>
      <c r="D12" s="14"/>
      <c r="E12" s="14"/>
      <c r="F12" s="14"/>
    </row>
    <row r="13" spans="1:6" ht="63.75" x14ac:dyDescent="0.25">
      <c r="A13" s="15" t="s">
        <v>6</v>
      </c>
      <c r="B13" s="11" t="s">
        <v>14</v>
      </c>
      <c r="C13" s="11" t="s">
        <v>14</v>
      </c>
      <c r="D13" s="11" t="s">
        <v>14</v>
      </c>
      <c r="E13" s="25" t="s">
        <v>49</v>
      </c>
      <c r="F13" s="11" t="s">
        <v>14</v>
      </c>
    </row>
    <row r="14" spans="1:6" ht="63.75" x14ac:dyDescent="0.25">
      <c r="A14" s="15" t="s">
        <v>7</v>
      </c>
      <c r="B14" s="11" t="s">
        <v>14</v>
      </c>
      <c r="C14" s="11" t="s">
        <v>14</v>
      </c>
      <c r="D14" s="11" t="s">
        <v>14</v>
      </c>
      <c r="E14" s="26"/>
      <c r="F14" s="11" t="s">
        <v>14</v>
      </c>
    </row>
    <row r="15" spans="1:6" ht="51" x14ac:dyDescent="0.25">
      <c r="A15" s="15" t="s">
        <v>8</v>
      </c>
      <c r="B15" s="11" t="s">
        <v>14</v>
      </c>
      <c r="C15" s="11" t="s">
        <v>14</v>
      </c>
      <c r="D15" s="11" t="s">
        <v>14</v>
      </c>
      <c r="E15" s="26"/>
      <c r="F15" s="11" t="s">
        <v>14</v>
      </c>
    </row>
    <row r="16" spans="1:6" ht="69" customHeight="1" x14ac:dyDescent="0.25">
      <c r="A16" s="15" t="s">
        <v>45</v>
      </c>
      <c r="B16" s="11" t="s">
        <v>14</v>
      </c>
      <c r="C16" s="11" t="s">
        <v>14</v>
      </c>
      <c r="D16" s="11" t="s">
        <v>14</v>
      </c>
      <c r="E16" s="27"/>
      <c r="F16" s="11" t="s">
        <v>14</v>
      </c>
    </row>
  </sheetData>
  <mergeCells count="4">
    <mergeCell ref="D3:F3"/>
    <mergeCell ref="D2:F2"/>
    <mergeCell ref="E8:E11"/>
    <mergeCell ref="E13:E16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полугодие</vt:lpstr>
      <vt:lpstr>прилож ко 2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Попова Наталья</cp:lastModifiedBy>
  <cp:lastPrinted>2016-04-12T10:28:14Z</cp:lastPrinted>
  <dcterms:created xsi:type="dcterms:W3CDTF">2016-04-01T08:54:07Z</dcterms:created>
  <dcterms:modified xsi:type="dcterms:W3CDTF">2016-04-12T10:28:21Z</dcterms:modified>
</cp:coreProperties>
</file>