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 Data mesenturlieva\Рабочий стол\"/>
    </mc:Choice>
  </mc:AlternateContent>
  <xr:revisionPtr revIDLastSave="0" documentId="13_ncr:1_{092A640A-3F31-4BEB-BCA3-1A192C6605F9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2022" sheetId="10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0" l="1"/>
  <c r="J15" i="10" s="1"/>
  <c r="H17" i="10" l="1"/>
  <c r="J17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<sst xmlns="http://schemas.openxmlformats.org/spreadsheetml/2006/main" count="74" uniqueCount="40">
  <si>
    <t>№ п/п</t>
  </si>
  <si>
    <t>факт</t>
  </si>
  <si>
    <t>1.</t>
  </si>
  <si>
    <t>1.1.</t>
  </si>
  <si>
    <t xml:space="preserve"> -</t>
  </si>
  <si>
    <t>2.</t>
  </si>
  <si>
    <t>2.1.</t>
  </si>
  <si>
    <t>3.</t>
  </si>
  <si>
    <t>3.1.</t>
  </si>
  <si>
    <t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қағидаларына</t>
  </si>
  <si>
    <t xml:space="preserve"> 4 Қосымша</t>
  </si>
  <si>
    <t>"МАЭК-Қазатомөнеркәсіп" ЖШС-нің 2022 жылғы 3 тоқсандағы инвестициялық бағдарламаның орындалу барысы туралы ақпараты</t>
  </si>
  <si>
    <t>Қаржыландыру көздері бөлінісінде инвестициялық бағдарламаны іске асыру туралы ақпарат, мың теңге</t>
  </si>
  <si>
    <t>Іс-шаралардың атауы</t>
  </si>
  <si>
    <t>Өлшем бірлігі (заттай көрсеткіштер үшін)</t>
  </si>
  <si>
    <t>жоспар (жылдық)</t>
  </si>
  <si>
    <t>факт (3 тоқсан)</t>
  </si>
  <si>
    <t>Табиғи көрсеткіштердегі саны</t>
  </si>
  <si>
    <t>Инвестициялық бағдарламаның сомасы, мың теңге</t>
  </si>
  <si>
    <t>Меншікті қаражат</t>
  </si>
  <si>
    <t>ауытқу</t>
  </si>
  <si>
    <t>ауытқу себептері</t>
  </si>
  <si>
    <t>жоспар</t>
  </si>
  <si>
    <t>Қарыз қаражаты</t>
  </si>
  <si>
    <t>Бюджет қаражаты</t>
  </si>
  <si>
    <t>Реттелмейтін өзге де қызметРеттелмейтін өзге де қызмет</t>
  </si>
  <si>
    <t>ауытқу себебі</t>
  </si>
  <si>
    <t>Жылу энергиясы және ыстық су</t>
  </si>
  <si>
    <t>ЖЭО-2 – ЖЭО-1 жылу құбыры учаскесін күрделі жөндеу (V кезең)</t>
  </si>
  <si>
    <t>13.04.2022 ж. № 030240000329/220516/00 "Шамота" ЖШС-мен шарт.Жұмыстар орындалды. Қабылдау-тапсыру актісі № 220516/00/4 27.09.2022 ж. № 04-03-03/157 қымбаттау актісі 30.09.2022 ж. конкурс бойынша үнемдеу-785 мың теңгені құрады.</t>
  </si>
  <si>
    <t>Ауыз су</t>
  </si>
  <si>
    <t>СФФ-40 ФКП сүзгілерінің сәулелік жүйесін күрделі жөндеу (II кезең)</t>
  </si>
  <si>
    <t>бірл.</t>
  </si>
  <si>
    <t xml:space="preserve">25.02.22 ж. №030240000329/220230/00 "Шамота" ЖШС-мен шарт. Жұмыстар орындалды. 22.07.2022 ж. № 220230/00/4 қабылдау-тапсыру актісі  29.07.2022 ж. №  04-03-03/116 қымбаттату актісі. Конкурс бойынша үнемдеу-7 245 мың теңгені құрады. </t>
  </si>
  <si>
    <t>Техникалық су</t>
  </si>
  <si>
    <t>Ду-800 мм магистральдық су құбырын екінші көтергіш сорғы станциясынан ОСЖТ-1-ге дейін күрделі жөндеу (III кезең)</t>
  </si>
  <si>
    <t>05.04.2022 ж. № 030240000329/220477/00 "Рекон-Групп" ЖШС-мен шарт. Мерзімінен бұрын орындалды. 25.05.2022 ж. № 220477/00/2 қабылдау-тапсыру актісі 27.05.2022 ж. № 04-03-03/84 қымбаттату актісі  конкурс бойынша үнемдеу - 1 623 мың теңгені құрады.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</si>
  <si>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(3 тоқсан)</t>
    </r>
  </si>
  <si>
    <t>факт                              (3 тоқсан)</t>
  </si>
  <si>
    <t>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</si>
</sst>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 11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2:AD21"/>
  <sheetViews>
    <sheetView tabSelected="1" topLeftCell="A13" zoomScaleNormal="100" workbookViewId="0">
      <selection activeCell="F17" sqref="F17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31.2851562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5" t="s">
        <v>10</v>
      </c>
      <c r="L2" s="25"/>
    </row>
    <row r="3" spans="1:30" ht="63.75" customHeight="1" x14ac:dyDescent="0.25">
      <c r="K3" s="25" t="s">
        <v>9</v>
      </c>
      <c r="L3" s="25"/>
      <c r="M3" s="25"/>
    </row>
    <row r="4" spans="1:30" x14ac:dyDescent="0.25">
      <c r="K4" s="7"/>
      <c r="L4" s="7"/>
      <c r="M4" s="7"/>
    </row>
    <row r="6" spans="1:30" ht="35.2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30" ht="25.5" x14ac:dyDescent="0.25">
      <c r="A8" s="3" t="s">
        <v>0</v>
      </c>
      <c r="B8" s="27" t="s">
        <v>12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30" x14ac:dyDescent="0.25">
      <c r="A9" s="31"/>
      <c r="B9" s="31" t="s">
        <v>13</v>
      </c>
      <c r="C9" s="31" t="s">
        <v>14</v>
      </c>
      <c r="D9" s="28" t="s">
        <v>17</v>
      </c>
      <c r="E9" s="30"/>
      <c r="F9" s="28" t="s">
        <v>18</v>
      </c>
      <c r="G9" s="30"/>
      <c r="H9" s="28" t="s">
        <v>19</v>
      </c>
      <c r="I9" s="29"/>
      <c r="J9" s="29"/>
      <c r="K9" s="30"/>
      <c r="L9" s="28" t="s">
        <v>23</v>
      </c>
      <c r="M9" s="29"/>
      <c r="N9" s="29"/>
      <c r="O9" s="30"/>
      <c r="P9" s="28" t="s">
        <v>24</v>
      </c>
      <c r="Q9" s="30"/>
      <c r="R9" s="28" t="s">
        <v>25</v>
      </c>
      <c r="S9" s="30"/>
    </row>
    <row r="10" spans="1:30" ht="38.25" x14ac:dyDescent="0.25">
      <c r="A10" s="32"/>
      <c r="B10" s="32"/>
      <c r="C10" s="32"/>
      <c r="D10" s="14" t="s">
        <v>15</v>
      </c>
      <c r="E10" s="3" t="s">
        <v>16</v>
      </c>
      <c r="F10" s="14" t="s">
        <v>15</v>
      </c>
      <c r="G10" s="3" t="s">
        <v>37</v>
      </c>
      <c r="H10" s="14" t="s">
        <v>15</v>
      </c>
      <c r="I10" s="3" t="s">
        <v>38</v>
      </c>
      <c r="J10" s="3" t="s">
        <v>20</v>
      </c>
      <c r="K10" s="14" t="s">
        <v>21</v>
      </c>
      <c r="L10" s="3" t="s">
        <v>22</v>
      </c>
      <c r="M10" s="3" t="s">
        <v>1</v>
      </c>
      <c r="N10" s="3" t="s">
        <v>20</v>
      </c>
      <c r="O10" s="3" t="s">
        <v>26</v>
      </c>
      <c r="P10" s="3" t="s">
        <v>22</v>
      </c>
      <c r="Q10" s="3" t="s">
        <v>1</v>
      </c>
      <c r="R10" s="3" t="s">
        <v>22</v>
      </c>
      <c r="S10" s="3" t="s">
        <v>1</v>
      </c>
    </row>
    <row r="11" spans="1:30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</row>
    <row r="12" spans="1:30" s="13" customFormat="1" x14ac:dyDescent="0.25">
      <c r="A12" s="6" t="s">
        <v>2</v>
      </c>
      <c r="B12" s="9" t="s">
        <v>27</v>
      </c>
      <c r="C12" s="11"/>
      <c r="D12" s="11">
        <f>D13</f>
        <v>537</v>
      </c>
      <c r="E12" s="11" t="str">
        <f t="shared" ref="E12:E14" si="0">E13</f>
        <v xml:space="preserve"> -</v>
      </c>
      <c r="F12" s="11">
        <f t="shared" ref="F12:G14" si="1">F13</f>
        <v>160785</v>
      </c>
      <c r="G12" s="11" t="str">
        <f>G13</f>
        <v xml:space="preserve"> -</v>
      </c>
      <c r="H12" s="11">
        <f>H13</f>
        <v>160785</v>
      </c>
      <c r="I12" s="11">
        <f t="shared" ref="I12:J14" si="2">I13</f>
        <v>160000</v>
      </c>
      <c r="J12" s="11">
        <f t="shared" si="2"/>
        <v>785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9" customFormat="1" ht="127.5" customHeight="1" x14ac:dyDescent="0.25">
      <c r="A13" s="14" t="s">
        <v>3</v>
      </c>
      <c r="B13" s="20" t="s">
        <v>28</v>
      </c>
      <c r="C13" s="14" t="s">
        <v>39</v>
      </c>
      <c r="D13" s="17">
        <v>537</v>
      </c>
      <c r="E13" s="14" t="s">
        <v>4</v>
      </c>
      <c r="F13" s="17">
        <v>160785</v>
      </c>
      <c r="G13" s="4" t="s">
        <v>4</v>
      </c>
      <c r="H13" s="17">
        <f>F13</f>
        <v>160785</v>
      </c>
      <c r="I13" s="4">
        <v>160000</v>
      </c>
      <c r="J13" s="4">
        <f>H13-I13</f>
        <v>785</v>
      </c>
      <c r="K13" s="22" t="s">
        <v>29</v>
      </c>
      <c r="L13" s="14"/>
      <c r="M13" s="14"/>
      <c r="N13" s="14" t="s">
        <v>4</v>
      </c>
      <c r="O13" s="14" t="s">
        <v>4</v>
      </c>
      <c r="P13" s="14" t="s">
        <v>4</v>
      </c>
      <c r="Q13" s="14" t="s">
        <v>4</v>
      </c>
      <c r="R13" s="14" t="s">
        <v>4</v>
      </c>
      <c r="S13" s="14" t="s">
        <v>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13" customFormat="1" x14ac:dyDescent="0.25">
      <c r="A14" s="6" t="s">
        <v>5</v>
      </c>
      <c r="B14" s="6" t="s">
        <v>30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72245</v>
      </c>
      <c r="G14" s="11" t="str">
        <f t="shared" si="1"/>
        <v xml:space="preserve"> -</v>
      </c>
      <c r="H14" s="11">
        <f>H15</f>
        <v>72245</v>
      </c>
      <c r="I14" s="11">
        <f t="shared" si="2"/>
        <v>65000</v>
      </c>
      <c r="J14" s="11">
        <f t="shared" si="2"/>
        <v>7245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43.25" customHeight="1" x14ac:dyDescent="0.25">
      <c r="A15" s="3" t="s">
        <v>6</v>
      </c>
      <c r="B15" s="21" t="s">
        <v>31</v>
      </c>
      <c r="C15" s="14" t="s">
        <v>32</v>
      </c>
      <c r="D15" s="17">
        <v>1</v>
      </c>
      <c r="E15" s="14">
        <v>1</v>
      </c>
      <c r="F15" s="4">
        <v>72245</v>
      </c>
      <c r="G15" s="4" t="s">
        <v>4</v>
      </c>
      <c r="H15" s="17">
        <f>F15</f>
        <v>72245</v>
      </c>
      <c r="I15" s="4">
        <v>65000</v>
      </c>
      <c r="J15" s="4">
        <f>H15-I15</f>
        <v>7245</v>
      </c>
      <c r="K15" s="22" t="s">
        <v>33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</row>
    <row r="16" spans="1:30" s="13" customFormat="1" x14ac:dyDescent="0.25">
      <c r="A16" s="6" t="s">
        <v>7</v>
      </c>
      <c r="B16" s="6" t="s">
        <v>34</v>
      </c>
      <c r="C16" s="6"/>
      <c r="D16" s="11">
        <f t="shared" ref="D16:G16" si="4">D17</f>
        <v>153</v>
      </c>
      <c r="E16" s="11" t="str">
        <f t="shared" si="4"/>
        <v xml:space="preserve"> -</v>
      </c>
      <c r="F16" s="11">
        <f t="shared" si="4"/>
        <v>30823</v>
      </c>
      <c r="G16" s="11" t="str">
        <f t="shared" si="4"/>
        <v xml:space="preserve"> -</v>
      </c>
      <c r="H16" s="11">
        <f>H17</f>
        <v>30823</v>
      </c>
      <c r="I16" s="11">
        <f t="shared" ref="I16:J16" si="5">I17</f>
        <v>29200</v>
      </c>
      <c r="J16" s="11">
        <f t="shared" si="5"/>
        <v>1623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123.75" customHeight="1" x14ac:dyDescent="0.25">
      <c r="A17" s="3" t="s">
        <v>8</v>
      </c>
      <c r="B17" s="21" t="s">
        <v>35</v>
      </c>
      <c r="C17" s="14" t="s">
        <v>39</v>
      </c>
      <c r="D17" s="17">
        <v>153</v>
      </c>
      <c r="E17" s="14" t="s">
        <v>4</v>
      </c>
      <c r="F17" s="4">
        <v>30823</v>
      </c>
      <c r="G17" s="4" t="s">
        <v>4</v>
      </c>
      <c r="H17" s="17">
        <f>F17</f>
        <v>30823</v>
      </c>
      <c r="I17" s="4">
        <v>29200</v>
      </c>
      <c r="J17" s="4">
        <f>H17-I17</f>
        <v>1623</v>
      </c>
      <c r="K17" s="23" t="s">
        <v>36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</row>
    <row r="18" spans="1:19" ht="15.75" x14ac:dyDescent="0.25">
      <c r="F18" s="5"/>
      <c r="G18" s="5"/>
      <c r="K18" s="8"/>
    </row>
    <row r="19" spans="1:19" x14ac:dyDescent="0.25">
      <c r="D19" s="15"/>
    </row>
    <row r="20" spans="1:19" ht="18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D21" s="16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MAEK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Есентурлиева Маржан</cp:lastModifiedBy>
  <cp:lastPrinted>2020-10-02T05:20:17Z</cp:lastPrinted>
  <dcterms:created xsi:type="dcterms:W3CDTF">2016-04-01T08:54:07Z</dcterms:created>
  <dcterms:modified xsi:type="dcterms:W3CDTF">2022-11-02T11:13:37Z</dcterms:modified>
</cp:coreProperties>
</file>